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ofiluri de consum - TS - 2020\PSC tip Statii reglare gaz\"/>
    </mc:Choice>
  </mc:AlternateContent>
  <bookViews>
    <workbookView xWindow="-120" yWindow="-120" windowWidth="29040" windowHeight="15840" tabRatio="767"/>
  </bookViews>
  <sheets>
    <sheet name="PSC - St. gaz - TS - 2020" sheetId="2" r:id="rId1"/>
  </sheets>
  <definedNames>
    <definedName name="DATA1" localSheetId="0">'PSC - St. gaz - TS - 2020'!$D$13:$D$108</definedName>
    <definedName name="DATA1">#REF!</definedName>
    <definedName name="DATA2" localSheetId="0">'PSC - St. gaz - TS - 2020'!#REF!</definedName>
    <definedName name="DATA2">#REF!</definedName>
    <definedName name="DATA3" localSheetId="0">'PSC - St. gaz - TS - 2020'!#REF!</definedName>
    <definedName name="DATA3">#REF!</definedName>
    <definedName name="DATA4" localSheetId="0">'PSC - St. gaz - TS - 2020'!$C$13:$C$108</definedName>
    <definedName name="DATA4">#REF!</definedName>
    <definedName name="DATA5" localSheetId="0">'PSC - St. gaz - TS - 2020'!$F$13:$F$108</definedName>
    <definedName name="DATA5">#REF!</definedName>
    <definedName name="DATA6" localSheetId="0">'PSC - St. gaz - TS - 2020'!#REF!</definedName>
    <definedName name="DATA6">#REF!</definedName>
    <definedName name="_xlnm.Print_Area" localSheetId="0">'PSC - St. gaz - TS - 2020'!$C$3:$F$112,'PSC - St. gaz - TS - 2020'!$I$3:$K$42</definedName>
    <definedName name="_xlnm.Print_Titles" localSheetId="0">'PSC - St. gaz - TS - 2020'!$11:$12</definedName>
    <definedName name="TEST0" localSheetId="0">'PSC - St. gaz - TS - 2020'!$C$13:$F$108</definedName>
    <definedName name="TEST0">#REF!</definedName>
    <definedName name="TESTHKEY" localSheetId="0">'PSC - St. gaz - TS - 2020'!$C$12:$F$12</definedName>
    <definedName name="TESTHKEY">#REF!</definedName>
    <definedName name="TESTKEYS" localSheetId="0">'PSC - St. gaz - TS - 2020'!$D$13:$D$108</definedName>
    <definedName name="TESTKEYS">#REF!</definedName>
    <definedName name="TESTVKEY" localSheetId="0">'PSC - St. gaz - TS - 2020'!#REF!</definedName>
    <definedName name="TESTVKE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8" i="2" l="1"/>
  <c r="E108" i="2"/>
  <c r="F107" i="2"/>
  <c r="E107" i="2"/>
  <c r="F106" i="2"/>
  <c r="E106" i="2"/>
  <c r="F105" i="2"/>
  <c r="E105" i="2"/>
  <c r="F104" i="2"/>
  <c r="E104" i="2"/>
  <c r="F103" i="2"/>
  <c r="E103" i="2"/>
  <c r="F102" i="2"/>
  <c r="E102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89" i="2"/>
  <c r="E89" i="2"/>
  <c r="F88" i="2"/>
  <c r="E88" i="2"/>
  <c r="F87" i="2"/>
  <c r="E87" i="2"/>
  <c r="F86" i="2"/>
  <c r="E86" i="2"/>
  <c r="F85" i="2"/>
  <c r="E85" i="2"/>
  <c r="F84" i="2"/>
  <c r="E84" i="2"/>
  <c r="F83" i="2"/>
  <c r="E83" i="2"/>
  <c r="F82" i="2"/>
  <c r="E82" i="2"/>
  <c r="F81" i="2"/>
  <c r="E81" i="2"/>
  <c r="F80" i="2"/>
  <c r="E80" i="2"/>
  <c r="F79" i="2"/>
  <c r="E79" i="2"/>
  <c r="F78" i="2"/>
  <c r="E78" i="2"/>
  <c r="F77" i="2"/>
  <c r="E77" i="2"/>
  <c r="F76" i="2"/>
  <c r="E76" i="2"/>
  <c r="F75" i="2"/>
  <c r="E75" i="2"/>
  <c r="F74" i="2"/>
  <c r="E74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E109" i="2" l="1"/>
  <c r="F109" i="2"/>
</calcChain>
</file>

<file path=xl/sharedStrings.xml><?xml version="1.0" encoding="utf-8"?>
<sst xmlns="http://schemas.openxmlformats.org/spreadsheetml/2006/main" count="110" uniqueCount="110">
  <si>
    <t>00:00:00</t>
  </si>
  <si>
    <t>00:15:00</t>
  </si>
  <si>
    <t>00:30:00</t>
  </si>
  <si>
    <t>00:45:00</t>
  </si>
  <si>
    <t>01:00:00</t>
  </si>
  <si>
    <t>01:15:00</t>
  </si>
  <si>
    <t>01:30:00</t>
  </si>
  <si>
    <t>01:45:00</t>
  </si>
  <si>
    <t>02:00:00</t>
  </si>
  <si>
    <t>02:15:00</t>
  </si>
  <si>
    <t>02:30:00</t>
  </si>
  <si>
    <t>02:45:00</t>
  </si>
  <si>
    <t>03:00:00</t>
  </si>
  <si>
    <t>03:15:00</t>
  </si>
  <si>
    <t>03:30:00</t>
  </si>
  <si>
    <t>03:45:00</t>
  </si>
  <si>
    <t>04:00:00</t>
  </si>
  <si>
    <t>04:15:00</t>
  </si>
  <si>
    <t>04:30:00</t>
  </si>
  <si>
    <t>04:45:00</t>
  </si>
  <si>
    <t>05:00:00</t>
  </si>
  <si>
    <t>05:15:00</t>
  </si>
  <si>
    <t>05:30:00</t>
  </si>
  <si>
    <t>05:45:00</t>
  </si>
  <si>
    <t>06:00:00</t>
  </si>
  <si>
    <t>06:15:00</t>
  </si>
  <si>
    <t>06:30:00</t>
  </si>
  <si>
    <t>06:45:00</t>
  </si>
  <si>
    <t>07:00:00</t>
  </si>
  <si>
    <t>07:15:00</t>
  </si>
  <si>
    <t>07:30:00</t>
  </si>
  <si>
    <t>07:45:00</t>
  </si>
  <si>
    <t>08:00:00</t>
  </si>
  <si>
    <t>08:15:00</t>
  </si>
  <si>
    <t>08:30:00</t>
  </si>
  <si>
    <t>08:45:00</t>
  </si>
  <si>
    <t>09:00:00</t>
  </si>
  <si>
    <t>09:15:00</t>
  </si>
  <si>
    <t>09:30:00</t>
  </si>
  <si>
    <t>09:45:00</t>
  </si>
  <si>
    <t>10:00:00</t>
  </si>
  <si>
    <t>10:15:00</t>
  </si>
  <si>
    <t>10:30:00</t>
  </si>
  <si>
    <t>10:45:00</t>
  </si>
  <si>
    <t>11:00:00</t>
  </si>
  <si>
    <t>11:15:00</t>
  </si>
  <si>
    <t>11:30:00</t>
  </si>
  <si>
    <t>11:45:00</t>
  </si>
  <si>
    <t>12:00:00</t>
  </si>
  <si>
    <t>12:15:00</t>
  </si>
  <si>
    <t>12:30:00</t>
  </si>
  <si>
    <t>12:45:00</t>
  </si>
  <si>
    <t>13:00:00</t>
  </si>
  <si>
    <t>13:15:00</t>
  </si>
  <si>
    <t>13:30:00</t>
  </si>
  <si>
    <t>13:45:00</t>
  </si>
  <si>
    <t>14:00:00</t>
  </si>
  <si>
    <t>14:15:00</t>
  </si>
  <si>
    <t>14:30:00</t>
  </si>
  <si>
    <t>14:45:00</t>
  </si>
  <si>
    <t>15:00:00</t>
  </si>
  <si>
    <t>15:15:00</t>
  </si>
  <si>
    <t>15:30:00</t>
  </si>
  <si>
    <t>15:45:00</t>
  </si>
  <si>
    <t>16:00:00</t>
  </si>
  <si>
    <t>16:15:00</t>
  </si>
  <si>
    <t>16:30:00</t>
  </si>
  <si>
    <t>16:45:00</t>
  </si>
  <si>
    <t>17:00:00</t>
  </si>
  <si>
    <t>17:15:00</t>
  </si>
  <si>
    <t>17:30:00</t>
  </si>
  <si>
    <t>17:45:00</t>
  </si>
  <si>
    <t>18:00:00</t>
  </si>
  <si>
    <t>18:15:00</t>
  </si>
  <si>
    <t>18:30:00</t>
  </si>
  <si>
    <t>18:45:00</t>
  </si>
  <si>
    <t>19:00:00</t>
  </si>
  <si>
    <t>19:15:00</t>
  </si>
  <si>
    <t>19:30:00</t>
  </si>
  <si>
    <t>19:45:00</t>
  </si>
  <si>
    <t>20:00:00</t>
  </si>
  <si>
    <t>20:15:00</t>
  </si>
  <si>
    <t>20:30:00</t>
  </si>
  <si>
    <t>20:45:00</t>
  </si>
  <si>
    <t>21:00:00</t>
  </si>
  <si>
    <t>21:15:00</t>
  </si>
  <si>
    <t>21:30:00</t>
  </si>
  <si>
    <t>21:45:00</t>
  </si>
  <si>
    <t>22:00:00</t>
  </si>
  <si>
    <t>22:15:00</t>
  </si>
  <si>
    <t>22:30:00</t>
  </si>
  <si>
    <t>22:45:00</t>
  </si>
  <si>
    <t>23:00:00</t>
  </si>
  <si>
    <t>23:15:00</t>
  </si>
  <si>
    <t>23:30:00</t>
  </si>
  <si>
    <t>23:45:00</t>
  </si>
  <si>
    <t>Total</t>
  </si>
  <si>
    <t>Număr 
interval de 
decontare</t>
  </si>
  <si>
    <t>Moment
(oră:minut:secundă)</t>
  </si>
  <si>
    <t>-</t>
  </si>
  <si>
    <t>Zona Transilvania Sud</t>
  </si>
  <si>
    <t>- Forma tabelară -</t>
  </si>
  <si>
    <t>- Forma grafică -</t>
  </si>
  <si>
    <t>Profil specific de consum</t>
  </si>
  <si>
    <t>Profil consum zilnic
zi lucrătoare
(pondere [%])</t>
  </si>
  <si>
    <t>Profil consum zilnic
zi nelucrătoare
(pondere [%])</t>
  </si>
  <si>
    <t>Raportul dintre consumul unei zile lucrătoare și 
consumul unei zile nelucrătoare, r</t>
  </si>
  <si>
    <t>ZL</t>
  </si>
  <si>
    <t>ZNL</t>
  </si>
  <si>
    <t>tip „Stații reglare gaz”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</si>
</sst>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0"/>
    <numFmt numFmtId="165" formatCode="0.000000000"/>
    <numFmt numFmtId="166" formatCode="#,##0.0000000000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rgb="FFC0C0C0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color rgb="FFC0C0C0"/>
      <name val="Tahoma"/>
      <family val="2"/>
    </font>
    <font>
      <sz val="10"/>
      <color theme="0"/>
      <name val="Tahoma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3" fontId="2" fillId="0" borderId="2" xfId="0" applyNumberFormat="1" applyFont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1" fillId="3" borderId="17" xfId="0" applyNumberFormat="1" applyFont="1" applyFill="1" applyBorder="1" applyAlignment="1">
      <alignment horizontal="center" vertical="center" wrapText="1"/>
    </xf>
    <xf numFmtId="3" fontId="1" fillId="3" borderId="18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right" vertical="center"/>
    </xf>
    <xf numFmtId="164" fontId="2" fillId="0" borderId="23" xfId="0" applyNumberFormat="1" applyFont="1" applyBorder="1" applyAlignment="1">
      <alignment horizontal="right" vertical="center"/>
    </xf>
    <xf numFmtId="164" fontId="2" fillId="3" borderId="21" xfId="0" applyNumberFormat="1" applyFont="1" applyFill="1" applyBorder="1" applyAlignment="1">
      <alignment horizontal="right" vertical="center"/>
    </xf>
    <xf numFmtId="164" fontId="2" fillId="3" borderId="24" xfId="0" applyNumberFormat="1" applyFont="1" applyFill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166" fontId="8" fillId="0" borderId="0" xfId="0" applyNumberFormat="1" applyFont="1"/>
    <xf numFmtId="166" fontId="8" fillId="0" borderId="1" xfId="0" applyNumberFormat="1" applyFont="1" applyBorder="1"/>
    <xf numFmtId="4" fontId="2" fillId="0" borderId="20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  <color rgb="FFFFFFCC"/>
      <color rgb="FFDDDDD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ln>
                  <a:noFill/>
                </a:ln>
                <a:solidFill>
                  <a:srgbClr val="FF0000"/>
                </a:solidFill>
                <a:latin typeface="Tahoma" panose="020B0604030504040204" pitchFamily="34" charset="0"/>
                <a:ea typeface="+mn-ea"/>
                <a:cs typeface="+mn-cs"/>
              </a:defRPr>
            </a:pPr>
            <a:r>
              <a:rPr lang="ro-RO" sz="1000" b="1">
                <a:ln>
                  <a:noFill/>
                </a:ln>
                <a:solidFill>
                  <a:schemeClr val="tx1"/>
                </a:solidFill>
              </a:rPr>
              <a:t>Profil specific</a:t>
            </a:r>
            <a:r>
              <a:rPr lang="ro-RO" sz="1000" b="1" baseline="0">
                <a:ln>
                  <a:noFill/>
                </a:ln>
                <a:solidFill>
                  <a:schemeClr val="tx1"/>
                </a:solidFill>
              </a:rPr>
              <a:t> de consum </a:t>
            </a:r>
            <a:r>
              <a:rPr lang="en-GB" sz="1000" b="1" baseline="0">
                <a:ln>
                  <a:noFill/>
                </a:ln>
                <a:solidFill>
                  <a:schemeClr val="tx1"/>
                </a:solidFill>
              </a:rPr>
              <a:t>tip </a:t>
            </a:r>
            <a:r>
              <a:rPr lang="en-GB" sz="1000" b="1" baseline="0">
                <a:ln>
                  <a:noFill/>
                </a:ln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„</a:t>
            </a:r>
            <a:r>
              <a:rPr lang="ro-MD" sz="1000" b="1" baseline="0">
                <a:ln>
                  <a:noFill/>
                </a:ln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Stații reglare gaz</a:t>
            </a:r>
            <a:r>
              <a:rPr lang="ro-RO" sz="1000" b="1">
                <a:ln>
                  <a:noFill/>
                </a:ln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”</a:t>
            </a:r>
            <a:endParaRPr lang="en-US" sz="1000" b="1">
              <a:ln>
                <a:noFill/>
              </a:ln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1873989828526295"/>
          <c:y val="4.90279949971925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ln>
                <a:noFill/>
              </a:ln>
              <a:solidFill>
                <a:srgbClr val="FF0000"/>
              </a:solidFill>
              <a:latin typeface="Tahoma" panose="020B060403050404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496009188837356"/>
          <c:y val="0.18738965902744426"/>
          <c:w val="0.81565029700404423"/>
          <c:h val="0.60727823433271122"/>
        </c:manualLayout>
      </c:layout>
      <c:lineChart>
        <c:grouping val="standard"/>
        <c:varyColors val="0"/>
        <c:ser>
          <c:idx val="1"/>
          <c:order val="0"/>
          <c:tx>
            <c:v>   Profil ZL 15 min. 4 intervale interpolate aferente profilului sintetic 60 min.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val>
            <c:numRef>
              <c:f>'PSC - St. gaz - TS - 2020'!$E$13:$E$108</c:f>
              <c:numCache>
                <c:formatCode>#,##0.0000000</c:formatCode>
                <c:ptCount val="96"/>
                <c:pt idx="0">
                  <c:v>1.1348E-2</c:v>
                </c:pt>
                <c:pt idx="1">
                  <c:v>1.1315E-2</c:v>
                </c:pt>
                <c:pt idx="2">
                  <c:v>1.1247E-2</c:v>
                </c:pt>
                <c:pt idx="3">
                  <c:v>1.1214E-2</c:v>
                </c:pt>
                <c:pt idx="4">
                  <c:v>1.1186E-2</c:v>
                </c:pt>
                <c:pt idx="5">
                  <c:v>1.1166000000000001E-2</c:v>
                </c:pt>
                <c:pt idx="6">
                  <c:v>1.1127E-2</c:v>
                </c:pt>
                <c:pt idx="7">
                  <c:v>1.1107000000000001E-2</c:v>
                </c:pt>
                <c:pt idx="8">
                  <c:v>1.1083000000000001E-2</c:v>
                </c:pt>
                <c:pt idx="9">
                  <c:v>1.1075E-2</c:v>
                </c:pt>
                <c:pt idx="10">
                  <c:v>1.1058999999999999E-2</c:v>
                </c:pt>
                <c:pt idx="11">
                  <c:v>1.1051E-2</c:v>
                </c:pt>
                <c:pt idx="12">
                  <c:v>1.1051E-2</c:v>
                </c:pt>
                <c:pt idx="13">
                  <c:v>1.1042E-2</c:v>
                </c:pt>
                <c:pt idx="14">
                  <c:v>1.1025999999999999E-2</c:v>
                </c:pt>
                <c:pt idx="15">
                  <c:v>1.1017000000000001E-2</c:v>
                </c:pt>
                <c:pt idx="16">
                  <c:v>1.1017000000000001E-2</c:v>
                </c:pt>
                <c:pt idx="17">
                  <c:v>1.0966999999999999E-2</c:v>
                </c:pt>
                <c:pt idx="18">
                  <c:v>1.0949E-2</c:v>
                </c:pt>
                <c:pt idx="19">
                  <c:v>1.09E-2</c:v>
                </c:pt>
                <c:pt idx="20">
                  <c:v>1.0789999999999999E-2</c:v>
                </c:pt>
                <c:pt idx="21">
                  <c:v>1.0789999999999999E-2</c:v>
                </c:pt>
                <c:pt idx="22">
                  <c:v>1.0789999999999999E-2</c:v>
                </c:pt>
                <c:pt idx="23">
                  <c:v>1.0795000000000001E-2</c:v>
                </c:pt>
                <c:pt idx="24">
                  <c:v>1.0806E-2</c:v>
                </c:pt>
                <c:pt idx="25">
                  <c:v>1.0843999999999999E-2</c:v>
                </c:pt>
                <c:pt idx="26">
                  <c:v>1.0854000000000001E-2</c:v>
                </c:pt>
                <c:pt idx="27">
                  <c:v>1.0887000000000001E-2</c:v>
                </c:pt>
                <c:pt idx="28">
                  <c:v>1.1054E-2</c:v>
                </c:pt>
                <c:pt idx="29">
                  <c:v>1.1054E-2</c:v>
                </c:pt>
                <c:pt idx="30">
                  <c:v>1.1054E-2</c:v>
                </c:pt>
                <c:pt idx="31">
                  <c:v>1.1003000000000001E-2</c:v>
                </c:pt>
                <c:pt idx="32">
                  <c:v>1.0902E-2</c:v>
                </c:pt>
                <c:pt idx="33">
                  <c:v>1.0741000000000001E-2</c:v>
                </c:pt>
                <c:pt idx="34">
                  <c:v>1.064E-2</c:v>
                </c:pt>
                <c:pt idx="35">
                  <c:v>1.0529E-2</c:v>
                </c:pt>
                <c:pt idx="36">
                  <c:v>1.0392999999999999E-2</c:v>
                </c:pt>
                <c:pt idx="37">
                  <c:v>1.0351000000000001E-2</c:v>
                </c:pt>
                <c:pt idx="38">
                  <c:v>1.0267E-2</c:v>
                </c:pt>
                <c:pt idx="39">
                  <c:v>1.0225E-2</c:v>
                </c:pt>
                <c:pt idx="40">
                  <c:v>1.0224E-2</c:v>
                </c:pt>
                <c:pt idx="41">
                  <c:v>1.0182E-2</c:v>
                </c:pt>
                <c:pt idx="42">
                  <c:v>1.0097999999999999E-2</c:v>
                </c:pt>
                <c:pt idx="43">
                  <c:v>1.0056000000000001E-2</c:v>
                </c:pt>
                <c:pt idx="44">
                  <c:v>1.0056000000000001E-2</c:v>
                </c:pt>
                <c:pt idx="45">
                  <c:v>9.9959999999999997E-3</c:v>
                </c:pt>
                <c:pt idx="46">
                  <c:v>9.9120000000000007E-3</c:v>
                </c:pt>
                <c:pt idx="47">
                  <c:v>9.8519999999999996E-3</c:v>
                </c:pt>
                <c:pt idx="48">
                  <c:v>9.8440000000000003E-3</c:v>
                </c:pt>
                <c:pt idx="49">
                  <c:v>9.7870000000000006E-3</c:v>
                </c:pt>
                <c:pt idx="50">
                  <c:v>9.6740000000000003E-3</c:v>
                </c:pt>
                <c:pt idx="51">
                  <c:v>9.6170000000000005E-3</c:v>
                </c:pt>
                <c:pt idx="52">
                  <c:v>9.6170000000000005E-3</c:v>
                </c:pt>
                <c:pt idx="53">
                  <c:v>9.5010000000000008E-3</c:v>
                </c:pt>
                <c:pt idx="54">
                  <c:v>9.3880000000000005E-3</c:v>
                </c:pt>
                <c:pt idx="55">
                  <c:v>9.2720000000000007E-3</c:v>
                </c:pt>
                <c:pt idx="56">
                  <c:v>9.2720000000000007E-3</c:v>
                </c:pt>
                <c:pt idx="57">
                  <c:v>9.129E-3</c:v>
                </c:pt>
                <c:pt idx="58">
                  <c:v>8.8970000000000004E-3</c:v>
                </c:pt>
                <c:pt idx="59">
                  <c:v>8.7550000000000006E-3</c:v>
                </c:pt>
                <c:pt idx="60">
                  <c:v>8.3899999999999999E-3</c:v>
                </c:pt>
                <c:pt idx="61">
                  <c:v>8.3899999999999999E-3</c:v>
                </c:pt>
                <c:pt idx="62">
                  <c:v>8.3899999999999999E-3</c:v>
                </c:pt>
                <c:pt idx="63">
                  <c:v>8.43E-3</c:v>
                </c:pt>
                <c:pt idx="64">
                  <c:v>8.5089999999999992E-3</c:v>
                </c:pt>
                <c:pt idx="65">
                  <c:v>8.7589999999999994E-3</c:v>
                </c:pt>
                <c:pt idx="66">
                  <c:v>8.8380000000000004E-3</c:v>
                </c:pt>
                <c:pt idx="67">
                  <c:v>9.0480000000000005E-3</c:v>
                </c:pt>
                <c:pt idx="68">
                  <c:v>9.1780000000000004E-3</c:v>
                </c:pt>
                <c:pt idx="69">
                  <c:v>9.3229999999999997E-3</c:v>
                </c:pt>
                <c:pt idx="70">
                  <c:v>9.6139999999999993E-3</c:v>
                </c:pt>
                <c:pt idx="71">
                  <c:v>9.7590000000000003E-3</c:v>
                </c:pt>
                <c:pt idx="72">
                  <c:v>9.8379999999999995E-3</c:v>
                </c:pt>
                <c:pt idx="73">
                  <c:v>9.9439999999999997E-3</c:v>
                </c:pt>
                <c:pt idx="74">
                  <c:v>1.0156E-2</c:v>
                </c:pt>
                <c:pt idx="75">
                  <c:v>1.0262E-2</c:v>
                </c:pt>
                <c:pt idx="76">
                  <c:v>1.0262E-2</c:v>
                </c:pt>
                <c:pt idx="77">
                  <c:v>1.0368E-2</c:v>
                </c:pt>
                <c:pt idx="78">
                  <c:v>1.0580000000000001E-2</c:v>
                </c:pt>
                <c:pt idx="79">
                  <c:v>1.0687E-2</c:v>
                </c:pt>
                <c:pt idx="80">
                  <c:v>1.0687E-2</c:v>
                </c:pt>
                <c:pt idx="81">
                  <c:v>1.0819E-2</c:v>
                </c:pt>
                <c:pt idx="82">
                  <c:v>1.1030999999999999E-2</c:v>
                </c:pt>
                <c:pt idx="83">
                  <c:v>1.1162999999999999E-2</c:v>
                </c:pt>
                <c:pt idx="84">
                  <c:v>1.1358E-2</c:v>
                </c:pt>
                <c:pt idx="85">
                  <c:v>1.1388000000000001E-2</c:v>
                </c:pt>
                <c:pt idx="86">
                  <c:v>1.145E-2</c:v>
                </c:pt>
                <c:pt idx="87">
                  <c:v>1.1485E-2</c:v>
                </c:pt>
                <c:pt idx="88">
                  <c:v>1.1506000000000001E-2</c:v>
                </c:pt>
                <c:pt idx="89">
                  <c:v>1.1580999999999999E-2</c:v>
                </c:pt>
                <c:pt idx="90">
                  <c:v>1.1580999999999999E-2</c:v>
                </c:pt>
                <c:pt idx="91">
                  <c:v>1.1565000000000001E-2</c:v>
                </c:pt>
                <c:pt idx="92">
                  <c:v>1.1533E-2</c:v>
                </c:pt>
                <c:pt idx="93">
                  <c:v>1.1466E-2</c:v>
                </c:pt>
                <c:pt idx="94">
                  <c:v>1.1434E-2</c:v>
                </c:pt>
                <c:pt idx="95">
                  <c:v>1.1383000000000001E-2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B4-40DF-94FA-97B1F1331A80}"/>
            </c:ext>
          </c:extLst>
        </c:ser>
        <c:ser>
          <c:idx val="0"/>
          <c:order val="1"/>
          <c:tx>
            <c:v>   Profil ZNL 15 min. 4 intervale interpolate aferente profilului sintetic 60 min.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'PSC - St. gaz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St. gaz - TS - 2020'!$F$13:$F$108</c:f>
              <c:numCache>
                <c:formatCode>#,##0.0000000</c:formatCode>
                <c:ptCount val="96"/>
                <c:pt idx="0">
                  <c:v>1.2241E-2</c:v>
                </c:pt>
                <c:pt idx="1">
                  <c:v>1.2196E-2</c:v>
                </c:pt>
                <c:pt idx="2">
                  <c:v>1.2108000000000001E-2</c:v>
                </c:pt>
                <c:pt idx="3">
                  <c:v>1.2063000000000001E-2</c:v>
                </c:pt>
                <c:pt idx="4">
                  <c:v>1.2004000000000001E-2</c:v>
                </c:pt>
                <c:pt idx="5">
                  <c:v>1.1989E-2</c:v>
                </c:pt>
                <c:pt idx="6">
                  <c:v>1.1958999999999999E-2</c:v>
                </c:pt>
                <c:pt idx="7">
                  <c:v>1.1944E-2</c:v>
                </c:pt>
                <c:pt idx="8">
                  <c:v>1.1944E-2</c:v>
                </c:pt>
                <c:pt idx="9">
                  <c:v>1.1929E-2</c:v>
                </c:pt>
                <c:pt idx="10">
                  <c:v>1.1899E-2</c:v>
                </c:pt>
                <c:pt idx="11">
                  <c:v>1.1884E-2</c:v>
                </c:pt>
                <c:pt idx="12">
                  <c:v>1.1860000000000001E-2</c:v>
                </c:pt>
                <c:pt idx="13">
                  <c:v>1.1856999999999999E-2</c:v>
                </c:pt>
                <c:pt idx="14">
                  <c:v>1.1849999999999999E-2</c:v>
                </c:pt>
                <c:pt idx="15">
                  <c:v>1.1846000000000001E-2</c:v>
                </c:pt>
                <c:pt idx="16">
                  <c:v>1.1846000000000001E-2</c:v>
                </c:pt>
                <c:pt idx="17">
                  <c:v>1.1813000000000001E-2</c:v>
                </c:pt>
                <c:pt idx="18">
                  <c:v>1.1806000000000001E-2</c:v>
                </c:pt>
                <c:pt idx="19">
                  <c:v>1.1773E-2</c:v>
                </c:pt>
                <c:pt idx="20">
                  <c:v>1.1773E-2</c:v>
                </c:pt>
                <c:pt idx="21">
                  <c:v>1.163E-2</c:v>
                </c:pt>
                <c:pt idx="22">
                  <c:v>1.1563E-2</c:v>
                </c:pt>
                <c:pt idx="23">
                  <c:v>1.1520000000000001E-2</c:v>
                </c:pt>
                <c:pt idx="24">
                  <c:v>1.1469999999999999E-2</c:v>
                </c:pt>
                <c:pt idx="25">
                  <c:v>1.1089999999999999E-2</c:v>
                </c:pt>
                <c:pt idx="26">
                  <c:v>1.0803999999999999E-2</c:v>
                </c:pt>
                <c:pt idx="27">
                  <c:v>1.0474000000000001E-2</c:v>
                </c:pt>
                <c:pt idx="28">
                  <c:v>1.0219000000000001E-2</c:v>
                </c:pt>
                <c:pt idx="29">
                  <c:v>1.0017E-2</c:v>
                </c:pt>
                <c:pt idx="30">
                  <c:v>9.613E-3</c:v>
                </c:pt>
                <c:pt idx="31">
                  <c:v>9.4109999999999992E-3</c:v>
                </c:pt>
                <c:pt idx="32">
                  <c:v>9.0259999999999993E-3</c:v>
                </c:pt>
                <c:pt idx="33">
                  <c:v>9.0159999999999997E-3</c:v>
                </c:pt>
                <c:pt idx="34">
                  <c:v>8.9960000000000005E-3</c:v>
                </c:pt>
                <c:pt idx="35">
                  <c:v>8.9859999999999992E-3</c:v>
                </c:pt>
                <c:pt idx="36">
                  <c:v>8.966E-3</c:v>
                </c:pt>
                <c:pt idx="37">
                  <c:v>8.966E-3</c:v>
                </c:pt>
                <c:pt idx="38">
                  <c:v>8.966E-3</c:v>
                </c:pt>
                <c:pt idx="39">
                  <c:v>8.966E-3</c:v>
                </c:pt>
                <c:pt idx="40">
                  <c:v>9.0589999999999993E-3</c:v>
                </c:pt>
                <c:pt idx="41">
                  <c:v>9.0589999999999993E-3</c:v>
                </c:pt>
                <c:pt idx="42">
                  <c:v>9.0589999999999993E-3</c:v>
                </c:pt>
                <c:pt idx="43">
                  <c:v>9.0139999999999994E-3</c:v>
                </c:pt>
                <c:pt idx="44">
                  <c:v>8.8859999999999998E-3</c:v>
                </c:pt>
                <c:pt idx="45">
                  <c:v>8.8140000000000007E-3</c:v>
                </c:pt>
                <c:pt idx="46">
                  <c:v>8.7609999999999997E-3</c:v>
                </c:pt>
                <c:pt idx="47">
                  <c:v>8.7340000000000004E-3</c:v>
                </c:pt>
                <c:pt idx="48">
                  <c:v>8.7010000000000004E-3</c:v>
                </c:pt>
                <c:pt idx="49">
                  <c:v>8.6910000000000008E-3</c:v>
                </c:pt>
                <c:pt idx="50">
                  <c:v>8.6700000000000006E-3</c:v>
                </c:pt>
                <c:pt idx="51">
                  <c:v>8.6599999999999993E-3</c:v>
                </c:pt>
                <c:pt idx="52">
                  <c:v>8.6599999999999993E-3</c:v>
                </c:pt>
                <c:pt idx="53">
                  <c:v>8.626E-3</c:v>
                </c:pt>
                <c:pt idx="54">
                  <c:v>8.6060000000000008E-3</c:v>
                </c:pt>
                <c:pt idx="55">
                  <c:v>8.5719999999999998E-3</c:v>
                </c:pt>
                <c:pt idx="56">
                  <c:v>8.5079999999999999E-3</c:v>
                </c:pt>
                <c:pt idx="57">
                  <c:v>8.5059999999999997E-3</c:v>
                </c:pt>
                <c:pt idx="58">
                  <c:v>8.5019999999999991E-3</c:v>
                </c:pt>
                <c:pt idx="59">
                  <c:v>8.5009999999999999E-3</c:v>
                </c:pt>
                <c:pt idx="60">
                  <c:v>8.3660000000000002E-3</c:v>
                </c:pt>
                <c:pt idx="61">
                  <c:v>8.3660000000000002E-3</c:v>
                </c:pt>
                <c:pt idx="62">
                  <c:v>8.3660000000000002E-3</c:v>
                </c:pt>
                <c:pt idx="63">
                  <c:v>8.4320000000000003E-3</c:v>
                </c:pt>
                <c:pt idx="64">
                  <c:v>8.5620000000000002E-3</c:v>
                </c:pt>
                <c:pt idx="65">
                  <c:v>8.8520000000000005E-3</c:v>
                </c:pt>
                <c:pt idx="66">
                  <c:v>8.9829999999999997E-3</c:v>
                </c:pt>
                <c:pt idx="67">
                  <c:v>9.2060000000000006E-3</c:v>
                </c:pt>
                <c:pt idx="68">
                  <c:v>9.2479999999999993E-3</c:v>
                </c:pt>
                <c:pt idx="69">
                  <c:v>9.4509999999999993E-3</c:v>
                </c:pt>
                <c:pt idx="70">
                  <c:v>9.8569999999999994E-3</c:v>
                </c:pt>
                <c:pt idx="71">
                  <c:v>1.0061E-2</c:v>
                </c:pt>
                <c:pt idx="72">
                  <c:v>1.0214000000000001E-2</c:v>
                </c:pt>
                <c:pt idx="73">
                  <c:v>1.0340999999999999E-2</c:v>
                </c:pt>
                <c:pt idx="74">
                  <c:v>1.0593999999999999E-2</c:v>
                </c:pt>
                <c:pt idx="75">
                  <c:v>1.0721E-2</c:v>
                </c:pt>
                <c:pt idx="76">
                  <c:v>1.0763999999999999E-2</c:v>
                </c:pt>
                <c:pt idx="77">
                  <c:v>1.0869E-2</c:v>
                </c:pt>
                <c:pt idx="78">
                  <c:v>1.1079E-2</c:v>
                </c:pt>
                <c:pt idx="79">
                  <c:v>1.1181E-2</c:v>
                </c:pt>
                <c:pt idx="80">
                  <c:v>1.128E-2</c:v>
                </c:pt>
                <c:pt idx="81">
                  <c:v>1.1431999999999999E-2</c:v>
                </c:pt>
                <c:pt idx="82">
                  <c:v>1.1542E-2</c:v>
                </c:pt>
                <c:pt idx="83">
                  <c:v>1.179E-2</c:v>
                </c:pt>
                <c:pt idx="84">
                  <c:v>1.1875999999999999E-2</c:v>
                </c:pt>
                <c:pt idx="85">
                  <c:v>1.1931000000000001E-2</c:v>
                </c:pt>
                <c:pt idx="86">
                  <c:v>1.2041E-2</c:v>
                </c:pt>
                <c:pt idx="87">
                  <c:v>1.2096000000000001E-2</c:v>
                </c:pt>
                <c:pt idx="88">
                  <c:v>1.2246999999999999E-2</c:v>
                </c:pt>
                <c:pt idx="89">
                  <c:v>1.2246999999999999E-2</c:v>
                </c:pt>
                <c:pt idx="90">
                  <c:v>1.2246999999999999E-2</c:v>
                </c:pt>
                <c:pt idx="91">
                  <c:v>1.2226000000000001E-2</c:v>
                </c:pt>
                <c:pt idx="92">
                  <c:v>1.2229E-2</c:v>
                </c:pt>
                <c:pt idx="93">
                  <c:v>1.2208E-2</c:v>
                </c:pt>
                <c:pt idx="94">
                  <c:v>1.2108000000000001E-2</c:v>
                </c:pt>
                <c:pt idx="95">
                  <c:v>1.2115000000000001E-2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5-4A5A-B8CB-4B061E613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6993024"/>
        <c:axId val="396994592"/>
        <c:extLst/>
      </c:lineChart>
      <c:catAx>
        <c:axId val="396993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+mn-ea"/>
                    <a:cs typeface="+mn-cs"/>
                  </a:defRPr>
                </a:pPr>
                <a:r>
                  <a:rPr lang="en-GB" sz="1000" b="1">
                    <a:solidFill>
                      <a:schemeClr val="tx1"/>
                    </a:solidFill>
                  </a:rPr>
                  <a:t>Interval de decontare (ID)</a:t>
                </a:r>
              </a:p>
            </c:rich>
          </c:tx>
          <c:layout>
            <c:manualLayout>
              <c:xMode val="edge"/>
              <c:yMode val="edge"/>
              <c:x val="0.69397407869660699"/>
              <c:y val="0.839243242840199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+mn-ea"/>
                <a:cs typeface="+mn-cs"/>
              </a:defRPr>
            </a:pPr>
            <a:endParaRPr lang="en-US"/>
          </a:p>
        </c:txPr>
        <c:crossAx val="39699459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969945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chemeClr val="tx1"/>
                    </a:solidFill>
                  </a:rPr>
                  <a:t>P</a:t>
                </a:r>
                <a:r>
                  <a:rPr lang="ro-MD" sz="1000" b="1">
                    <a:solidFill>
                      <a:schemeClr val="tx1"/>
                    </a:solidFill>
                  </a:rPr>
                  <a:t>ondere </a:t>
                </a:r>
                <a:r>
                  <a:rPr lang="en-GB" sz="1000" b="1">
                    <a:solidFill>
                      <a:schemeClr val="tx1"/>
                    </a:solidFill>
                  </a:rPr>
                  <a:t>[%]</a:t>
                </a:r>
                <a:endParaRPr lang="en-US" sz="10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1.7653801427333689E-2"/>
              <c:y val="0.13205353291620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" sourceLinked="0"/>
        <c:majorTickMark val="out"/>
        <c:minorTickMark val="none"/>
        <c:tickLblPos val="nextTo"/>
        <c:spPr>
          <a:noFill/>
          <a:ln w="9525">
            <a:solidFill>
              <a:schemeClr val="tx1"/>
            </a:solidFill>
            <a:headEnd type="none"/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+mn-ea"/>
                <a:cs typeface="+mn-cs"/>
              </a:defRPr>
            </a:pPr>
            <a:endParaRPr lang="en-US"/>
          </a:p>
        </c:txPr>
        <c:crossAx val="396993024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7071946752645425"/>
          <c:y val="0.89298524898646858"/>
          <c:w val="0.71811996337010853"/>
          <c:h val="9.6286741172498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latin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30773</xdr:colOff>
      <xdr:row>10</xdr:row>
      <xdr:rowOff>21978</xdr:rowOff>
    </xdr:from>
    <xdr:to>
      <xdr:col>10</xdr:col>
      <xdr:colOff>2063750</xdr:colOff>
      <xdr:row>41</xdr:row>
      <xdr:rowOff>101599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C3:P112"/>
  <sheetViews>
    <sheetView tabSelected="1" zoomScaleNormal="100" workbookViewId="0">
      <pane ySplit="12" topLeftCell="A13" activePane="bottomLeft" state="frozen"/>
      <selection pane="bottomLeft" activeCell="J51" sqref="J51"/>
    </sheetView>
  </sheetViews>
  <sheetFormatPr defaultColWidth="9.1796875" defaultRowHeight="12.5" x14ac:dyDescent="0.35"/>
  <cols>
    <col min="1" max="2" width="2.7265625" style="1" customWidth="1"/>
    <col min="3" max="3" width="18.54296875" style="1" customWidth="1"/>
    <col min="4" max="4" width="30.26953125" style="1" customWidth="1"/>
    <col min="5" max="5" width="21.6328125" style="1" customWidth="1"/>
    <col min="6" max="6" width="21.6328125" style="2" customWidth="1"/>
    <col min="7" max="8" width="2.7265625" style="1" customWidth="1"/>
    <col min="9" max="11" width="30.6328125" style="1" customWidth="1"/>
    <col min="12" max="13" width="2.7265625" style="1" customWidth="1"/>
    <col min="14" max="14" width="20.6328125" style="1" customWidth="1"/>
    <col min="15" max="15" width="20.6328125" style="5" customWidth="1"/>
    <col min="16" max="16" width="11.453125" style="1" bestFit="1" customWidth="1"/>
    <col min="17" max="16384" width="9.1796875" style="1"/>
  </cols>
  <sheetData>
    <row r="3" spans="3:16" s="7" customFormat="1" ht="15" x14ac:dyDescent="0.35">
      <c r="C3" s="40" t="s">
        <v>103</v>
      </c>
      <c r="D3" s="40"/>
      <c r="E3" s="40"/>
      <c r="F3" s="40"/>
      <c r="I3" s="42"/>
      <c r="J3" s="42"/>
      <c r="K3" s="42"/>
      <c r="O3" s="8"/>
    </row>
    <row r="4" spans="3:16" s="7" customFormat="1" ht="15" x14ac:dyDescent="0.35">
      <c r="C4" s="40" t="s">
        <v>109</v>
      </c>
      <c r="D4" s="40"/>
      <c r="E4" s="40"/>
      <c r="F4" s="40"/>
      <c r="I4" s="42"/>
      <c r="J4" s="42"/>
      <c r="K4" s="42"/>
      <c r="O4" s="8"/>
    </row>
    <row r="5" spans="3:16" s="7" customFormat="1" ht="15" x14ac:dyDescent="0.35">
      <c r="C5" s="40" t="s">
        <v>100</v>
      </c>
      <c r="D5" s="40"/>
      <c r="E5" s="40"/>
      <c r="F5" s="40"/>
      <c r="I5" s="42"/>
      <c r="J5" s="42"/>
      <c r="K5" s="42"/>
      <c r="O5" s="8"/>
    </row>
    <row r="6" spans="3:16" s="7" customFormat="1" ht="15" x14ac:dyDescent="0.35">
      <c r="C6" s="40">
        <v>2020</v>
      </c>
      <c r="D6" s="40"/>
      <c r="E6" s="40"/>
      <c r="F6" s="40"/>
      <c r="I6" s="42"/>
      <c r="J6" s="42"/>
      <c r="K6" s="42"/>
      <c r="O6" s="8"/>
    </row>
    <row r="7" spans="3:16" s="7" customFormat="1" ht="15" x14ac:dyDescent="0.35">
      <c r="C7" s="24"/>
      <c r="D7" s="24"/>
      <c r="E7" s="24"/>
      <c r="F7" s="24"/>
      <c r="I7" s="24"/>
      <c r="J7" s="24"/>
      <c r="K7" s="24"/>
      <c r="O7" s="8"/>
    </row>
    <row r="8" spans="3:16" s="7" customFormat="1" ht="15" x14ac:dyDescent="0.35">
      <c r="C8" s="41" t="s">
        <v>101</v>
      </c>
      <c r="D8" s="41"/>
      <c r="E8" s="41"/>
      <c r="F8" s="41"/>
      <c r="I8" s="41" t="s">
        <v>102</v>
      </c>
      <c r="J8" s="41"/>
      <c r="K8" s="41"/>
      <c r="O8" s="8"/>
    </row>
    <row r="10" spans="3:16" ht="13" thickBot="1" x14ac:dyDescent="0.4"/>
    <row r="11" spans="3:16" ht="45" customHeight="1" thickBot="1" x14ac:dyDescent="0.4">
      <c r="C11" s="10" t="s">
        <v>97</v>
      </c>
      <c r="D11" s="11" t="s">
        <v>98</v>
      </c>
      <c r="E11" s="25" t="s">
        <v>104</v>
      </c>
      <c r="F11" s="12" t="s">
        <v>105</v>
      </c>
      <c r="N11" s="32" t="s">
        <v>107</v>
      </c>
      <c r="O11" s="32" t="s">
        <v>108</v>
      </c>
    </row>
    <row r="12" spans="3:16" s="3" customFormat="1" ht="13.5" thickTop="1" thickBot="1" x14ac:dyDescent="0.4">
      <c r="C12" s="16">
        <v>0</v>
      </c>
      <c r="D12" s="17">
        <v>1</v>
      </c>
      <c r="E12" s="26">
        <v>2</v>
      </c>
      <c r="F12" s="18">
        <v>3</v>
      </c>
      <c r="N12" s="33"/>
      <c r="O12" s="34"/>
    </row>
    <row r="13" spans="3:16" ht="15" thickTop="1" x14ac:dyDescent="0.35">
      <c r="C13" s="13">
        <v>1</v>
      </c>
      <c r="D13" s="14" t="s">
        <v>0</v>
      </c>
      <c r="E13" s="27">
        <f t="shared" ref="E13:E44" si="0">ROUND(N13/100,6)</f>
        <v>1.1348E-2</v>
      </c>
      <c r="F13" s="28">
        <f t="shared" ref="F13:F44" si="1">ROUND(O13/100,6)</f>
        <v>1.2241E-2</v>
      </c>
      <c r="N13" s="36">
        <v>1.1348176580000002</v>
      </c>
      <c r="O13" s="35">
        <v>1.2240882012499998</v>
      </c>
      <c r="P13" s="4"/>
    </row>
    <row r="14" spans="3:16" ht="14.5" x14ac:dyDescent="0.35">
      <c r="C14" s="9">
        <v>2</v>
      </c>
      <c r="D14" s="6" t="s">
        <v>1</v>
      </c>
      <c r="E14" s="27">
        <f t="shared" si="0"/>
        <v>1.1315E-2</v>
      </c>
      <c r="F14" s="15">
        <f t="shared" si="1"/>
        <v>1.2196E-2</v>
      </c>
      <c r="N14" s="35">
        <v>1.1314567743750001</v>
      </c>
      <c r="O14" s="35">
        <v>1.21964280375</v>
      </c>
      <c r="P14" s="4"/>
    </row>
    <row r="15" spans="3:16" ht="14.5" x14ac:dyDescent="0.35">
      <c r="C15" s="9">
        <v>3</v>
      </c>
      <c r="D15" s="6" t="s">
        <v>2</v>
      </c>
      <c r="E15" s="27">
        <f t="shared" si="0"/>
        <v>1.1247E-2</v>
      </c>
      <c r="F15" s="15">
        <f t="shared" si="1"/>
        <v>1.2108000000000001E-2</v>
      </c>
      <c r="N15" s="35">
        <v>1.124735007125</v>
      </c>
      <c r="O15" s="35">
        <v>1.2107520087499999</v>
      </c>
      <c r="P15" s="4"/>
    </row>
    <row r="16" spans="3:16" ht="14.5" x14ac:dyDescent="0.35">
      <c r="C16" s="9">
        <v>4</v>
      </c>
      <c r="D16" s="6" t="s">
        <v>3</v>
      </c>
      <c r="E16" s="27">
        <f t="shared" si="0"/>
        <v>1.1214E-2</v>
      </c>
      <c r="F16" s="15">
        <f t="shared" si="1"/>
        <v>1.2063000000000001E-2</v>
      </c>
      <c r="N16" s="35">
        <v>1.1213741234999999</v>
      </c>
      <c r="O16" s="35">
        <v>1.20630661125</v>
      </c>
      <c r="P16" s="4"/>
    </row>
    <row r="17" spans="3:16" ht="14.5" x14ac:dyDescent="0.35">
      <c r="C17" s="9">
        <v>5</v>
      </c>
      <c r="D17" s="6" t="s">
        <v>4</v>
      </c>
      <c r="E17" s="27">
        <f t="shared" si="0"/>
        <v>1.1186E-2</v>
      </c>
      <c r="F17" s="15">
        <f t="shared" si="1"/>
        <v>1.2004000000000001E-2</v>
      </c>
      <c r="N17" s="35">
        <v>1.1186397721249999</v>
      </c>
      <c r="O17" s="35">
        <v>1.2003879419999999</v>
      </c>
      <c r="P17" s="4"/>
    </row>
    <row r="18" spans="3:16" ht="14.5" x14ac:dyDescent="0.35">
      <c r="C18" s="9">
        <v>6</v>
      </c>
      <c r="D18" s="6" t="s">
        <v>5</v>
      </c>
      <c r="E18" s="27">
        <f t="shared" si="0"/>
        <v>1.1166000000000001E-2</v>
      </c>
      <c r="F18" s="15">
        <f t="shared" si="1"/>
        <v>1.1989E-2</v>
      </c>
      <c r="N18" s="35">
        <v>1.1166460641875</v>
      </c>
      <c r="O18" s="35">
        <v>1.1989018791249999</v>
      </c>
      <c r="P18" s="4"/>
    </row>
    <row r="19" spans="3:16" ht="14.5" x14ac:dyDescent="0.35">
      <c r="C19" s="9">
        <v>7</v>
      </c>
      <c r="D19" s="6" t="s">
        <v>6</v>
      </c>
      <c r="E19" s="27">
        <f t="shared" si="0"/>
        <v>1.1127E-2</v>
      </c>
      <c r="F19" s="15">
        <f t="shared" si="1"/>
        <v>1.1958999999999999E-2</v>
      </c>
      <c r="N19" s="35">
        <v>1.1126586483124998</v>
      </c>
      <c r="O19" s="35">
        <v>1.195929753375</v>
      </c>
      <c r="P19" s="4"/>
    </row>
    <row r="20" spans="3:16" ht="14.5" x14ac:dyDescent="0.35">
      <c r="C20" s="9">
        <v>8</v>
      </c>
      <c r="D20" s="6" t="s">
        <v>7</v>
      </c>
      <c r="E20" s="27">
        <f t="shared" si="0"/>
        <v>1.1107000000000001E-2</v>
      </c>
      <c r="F20" s="15">
        <f t="shared" si="1"/>
        <v>1.1944E-2</v>
      </c>
      <c r="N20" s="35">
        <v>1.110664940375</v>
      </c>
      <c r="O20" s="35">
        <v>1.1944436905</v>
      </c>
      <c r="P20" s="4"/>
    </row>
    <row r="21" spans="3:16" ht="14.5" x14ac:dyDescent="0.35">
      <c r="C21" s="9">
        <v>9</v>
      </c>
      <c r="D21" s="6" t="s">
        <v>8</v>
      </c>
      <c r="E21" s="27">
        <f t="shared" si="0"/>
        <v>1.1083000000000001E-2</v>
      </c>
      <c r="F21" s="15">
        <f t="shared" si="1"/>
        <v>1.1944E-2</v>
      </c>
      <c r="N21" s="35">
        <v>1.1082858550000001</v>
      </c>
      <c r="O21" s="35">
        <v>1.1944436905</v>
      </c>
      <c r="P21" s="4"/>
    </row>
    <row r="22" spans="3:16" ht="14.5" x14ac:dyDescent="0.35">
      <c r="C22" s="9">
        <v>10</v>
      </c>
      <c r="D22" s="6" t="s">
        <v>9</v>
      </c>
      <c r="E22" s="27">
        <f t="shared" si="0"/>
        <v>1.1075E-2</v>
      </c>
      <c r="F22" s="15">
        <f t="shared" si="1"/>
        <v>1.1929E-2</v>
      </c>
      <c r="N22" s="35">
        <v>1.1074816897499999</v>
      </c>
      <c r="O22" s="35">
        <v>1.1929078179999999</v>
      </c>
      <c r="P22" s="4"/>
    </row>
    <row r="23" spans="3:16" ht="14.5" x14ac:dyDescent="0.35">
      <c r="C23" s="9">
        <v>11</v>
      </c>
      <c r="D23" s="6" t="s">
        <v>10</v>
      </c>
      <c r="E23" s="27">
        <f t="shared" si="0"/>
        <v>1.1058999999999999E-2</v>
      </c>
      <c r="F23" s="15">
        <f t="shared" si="1"/>
        <v>1.1899E-2</v>
      </c>
      <c r="N23" s="35">
        <v>1.1058733592500001</v>
      </c>
      <c r="O23" s="35">
        <v>1.18993569225</v>
      </c>
      <c r="P23" s="4"/>
    </row>
    <row r="24" spans="3:16" ht="14.5" x14ac:dyDescent="0.35">
      <c r="C24" s="9">
        <v>12</v>
      </c>
      <c r="D24" s="6" t="s">
        <v>11</v>
      </c>
      <c r="E24" s="27">
        <f t="shared" si="0"/>
        <v>1.1051E-2</v>
      </c>
      <c r="F24" s="15">
        <f t="shared" si="1"/>
        <v>1.1884E-2</v>
      </c>
      <c r="N24" s="35">
        <v>1.1050691939999999</v>
      </c>
      <c r="O24" s="35">
        <v>1.1883998197499999</v>
      </c>
      <c r="P24" s="4"/>
    </row>
    <row r="25" spans="3:16" ht="14.5" x14ac:dyDescent="0.35">
      <c r="C25" s="9">
        <v>13</v>
      </c>
      <c r="D25" s="6" t="s">
        <v>12</v>
      </c>
      <c r="E25" s="27">
        <f t="shared" si="0"/>
        <v>1.1051E-2</v>
      </c>
      <c r="F25" s="15">
        <f t="shared" si="1"/>
        <v>1.1860000000000001E-2</v>
      </c>
      <c r="N25" s="35">
        <v>1.1050691939999999</v>
      </c>
      <c r="O25" s="35">
        <v>1.1860177378749999</v>
      </c>
      <c r="P25" s="4"/>
    </row>
    <row r="26" spans="3:16" ht="14.5" x14ac:dyDescent="0.35">
      <c r="C26" s="9">
        <v>14</v>
      </c>
      <c r="D26" s="6" t="s">
        <v>13</v>
      </c>
      <c r="E26" s="27">
        <f t="shared" si="0"/>
        <v>1.1042E-2</v>
      </c>
      <c r="F26" s="15">
        <f t="shared" si="1"/>
        <v>1.1856999999999999E-2</v>
      </c>
      <c r="N26" s="35">
        <v>1.1041804165</v>
      </c>
      <c r="O26" s="35">
        <v>1.1856729063125</v>
      </c>
      <c r="P26" s="4"/>
    </row>
    <row r="27" spans="3:16" ht="14.5" x14ac:dyDescent="0.35">
      <c r="C27" s="9">
        <v>15</v>
      </c>
      <c r="D27" s="6" t="s">
        <v>14</v>
      </c>
      <c r="E27" s="27">
        <f t="shared" si="0"/>
        <v>1.1025999999999999E-2</v>
      </c>
      <c r="F27" s="15">
        <f t="shared" si="1"/>
        <v>1.1849999999999999E-2</v>
      </c>
      <c r="N27" s="35">
        <v>1.1025720860000001</v>
      </c>
      <c r="O27" s="35">
        <v>1.1849832431874998</v>
      </c>
      <c r="P27" s="4"/>
    </row>
    <row r="28" spans="3:16" ht="14.5" x14ac:dyDescent="0.35">
      <c r="C28" s="9">
        <v>16</v>
      </c>
      <c r="D28" s="6" t="s">
        <v>15</v>
      </c>
      <c r="E28" s="27">
        <f t="shared" si="0"/>
        <v>1.1017000000000001E-2</v>
      </c>
      <c r="F28" s="15">
        <f t="shared" si="1"/>
        <v>1.1846000000000001E-2</v>
      </c>
      <c r="N28" s="35">
        <v>1.1016833085000002</v>
      </c>
      <c r="O28" s="35">
        <v>1.1846384116249999</v>
      </c>
      <c r="P28" s="4"/>
    </row>
    <row r="29" spans="3:16" ht="14.5" x14ac:dyDescent="0.35">
      <c r="C29" s="9">
        <v>17</v>
      </c>
      <c r="D29" s="6" t="s">
        <v>16</v>
      </c>
      <c r="E29" s="27">
        <f t="shared" si="0"/>
        <v>1.1017000000000001E-2</v>
      </c>
      <c r="F29" s="15">
        <f t="shared" si="1"/>
        <v>1.1846000000000001E-2</v>
      </c>
      <c r="N29" s="35">
        <v>1.1016833085000002</v>
      </c>
      <c r="O29" s="35">
        <v>1.1846384116249999</v>
      </c>
      <c r="P29" s="4"/>
    </row>
    <row r="30" spans="3:16" ht="14.5" x14ac:dyDescent="0.35">
      <c r="C30" s="9">
        <v>18</v>
      </c>
      <c r="D30" s="6" t="s">
        <v>17</v>
      </c>
      <c r="E30" s="27">
        <f t="shared" si="0"/>
        <v>1.0966999999999999E-2</v>
      </c>
      <c r="F30" s="15">
        <f t="shared" si="1"/>
        <v>1.1813000000000001E-2</v>
      </c>
      <c r="N30" s="35">
        <v>1.0967215539375001</v>
      </c>
      <c r="O30" s="35">
        <v>1.1813007685625001</v>
      </c>
      <c r="P30" s="4"/>
    </row>
    <row r="31" spans="3:16" ht="14.5" x14ac:dyDescent="0.35">
      <c r="C31" s="9">
        <v>19</v>
      </c>
      <c r="D31" s="6" t="s">
        <v>18</v>
      </c>
      <c r="E31" s="27">
        <f t="shared" si="0"/>
        <v>1.0949E-2</v>
      </c>
      <c r="F31" s="15">
        <f t="shared" si="1"/>
        <v>1.1806000000000001E-2</v>
      </c>
      <c r="N31" s="35">
        <v>1.0949439989375001</v>
      </c>
      <c r="O31" s="35">
        <v>1.1806111054374999</v>
      </c>
      <c r="P31" s="4"/>
    </row>
    <row r="32" spans="3:16" ht="14.5" x14ac:dyDescent="0.35">
      <c r="C32" s="9">
        <v>20</v>
      </c>
      <c r="D32" s="6" t="s">
        <v>19</v>
      </c>
      <c r="E32" s="27">
        <f t="shared" si="0"/>
        <v>1.09E-2</v>
      </c>
      <c r="F32" s="15">
        <f t="shared" si="1"/>
        <v>1.1773E-2</v>
      </c>
      <c r="N32" s="35">
        <v>1.089982244375</v>
      </c>
      <c r="O32" s="35">
        <v>1.1772734623750001</v>
      </c>
      <c r="P32" s="4"/>
    </row>
    <row r="33" spans="3:16" ht="14.5" x14ac:dyDescent="0.35">
      <c r="C33" s="9">
        <v>21</v>
      </c>
      <c r="D33" s="6" t="s">
        <v>20</v>
      </c>
      <c r="E33" s="27">
        <f t="shared" si="0"/>
        <v>1.0789999999999999E-2</v>
      </c>
      <c r="F33" s="15">
        <f t="shared" si="1"/>
        <v>1.1773E-2</v>
      </c>
      <c r="N33" s="35">
        <v>1.0790144714999998</v>
      </c>
      <c r="O33" s="35">
        <v>1.1772734623750001</v>
      </c>
      <c r="P33" s="4"/>
    </row>
    <row r="34" spans="3:16" ht="14.5" x14ac:dyDescent="0.35">
      <c r="C34" s="9">
        <v>22</v>
      </c>
      <c r="D34" s="6" t="s">
        <v>21</v>
      </c>
      <c r="E34" s="27">
        <f t="shared" si="0"/>
        <v>1.0789999999999999E-2</v>
      </c>
      <c r="F34" s="15">
        <f t="shared" si="1"/>
        <v>1.163E-2</v>
      </c>
      <c r="N34" s="35">
        <v>1.0790144714999998</v>
      </c>
      <c r="O34" s="35">
        <v>1.1629518518750002</v>
      </c>
      <c r="P34" s="4"/>
    </row>
    <row r="35" spans="3:16" ht="14.5" x14ac:dyDescent="0.35">
      <c r="C35" s="9">
        <v>23</v>
      </c>
      <c r="D35" s="6" t="s">
        <v>22</v>
      </c>
      <c r="E35" s="27">
        <f t="shared" si="0"/>
        <v>1.0789999999999999E-2</v>
      </c>
      <c r="F35" s="15">
        <f t="shared" si="1"/>
        <v>1.1563E-2</v>
      </c>
      <c r="N35" s="35">
        <v>1.0790144714999998</v>
      </c>
      <c r="O35" s="35">
        <v>1.15627656575</v>
      </c>
      <c r="P35" s="4"/>
    </row>
    <row r="36" spans="3:16" ht="14.5" x14ac:dyDescent="0.35">
      <c r="C36" s="9">
        <v>24</v>
      </c>
      <c r="D36" s="6" t="s">
        <v>23</v>
      </c>
      <c r="E36" s="27">
        <f t="shared" si="0"/>
        <v>1.0795000000000001E-2</v>
      </c>
      <c r="F36" s="15">
        <f t="shared" si="1"/>
        <v>1.1520000000000001E-2</v>
      </c>
      <c r="N36" s="35">
        <v>1.079536603375</v>
      </c>
      <c r="O36" s="35">
        <v>1.1519549552499999</v>
      </c>
      <c r="P36" s="4"/>
    </row>
    <row r="37" spans="3:16" ht="14.5" x14ac:dyDescent="0.35">
      <c r="C37" s="9">
        <v>25</v>
      </c>
      <c r="D37" s="6" t="s">
        <v>24</v>
      </c>
      <c r="E37" s="27">
        <f t="shared" si="0"/>
        <v>1.0806E-2</v>
      </c>
      <c r="F37" s="15">
        <f t="shared" si="1"/>
        <v>1.1469999999999999E-2</v>
      </c>
      <c r="N37" s="35">
        <v>1.0805808671249999</v>
      </c>
      <c r="O37" s="35">
        <v>1.14695495525</v>
      </c>
      <c r="P37" s="4"/>
    </row>
    <row r="38" spans="3:16" ht="14.5" x14ac:dyDescent="0.35">
      <c r="C38" s="9">
        <v>26</v>
      </c>
      <c r="D38" s="6" t="s">
        <v>25</v>
      </c>
      <c r="E38" s="27">
        <f t="shared" si="0"/>
        <v>1.0843999999999999E-2</v>
      </c>
      <c r="F38" s="15">
        <f t="shared" si="1"/>
        <v>1.1089999999999999E-2</v>
      </c>
      <c r="N38" s="35">
        <v>1.08437498275</v>
      </c>
      <c r="O38" s="35">
        <v>1.1090006750000001</v>
      </c>
      <c r="P38" s="4"/>
    </row>
    <row r="39" spans="3:16" ht="14.5" x14ac:dyDescent="0.35">
      <c r="C39" s="9">
        <v>27</v>
      </c>
      <c r="D39" s="6" t="s">
        <v>26</v>
      </c>
      <c r="E39" s="27">
        <f t="shared" si="0"/>
        <v>1.0854000000000001E-2</v>
      </c>
      <c r="F39" s="15">
        <f t="shared" si="1"/>
        <v>1.0803999999999999E-2</v>
      </c>
      <c r="N39" s="35">
        <v>1.0854192464999999</v>
      </c>
      <c r="O39" s="35">
        <v>1.0803574540000001</v>
      </c>
      <c r="P39" s="4"/>
    </row>
    <row r="40" spans="3:16" ht="14.5" x14ac:dyDescent="0.35">
      <c r="C40" s="9">
        <v>28</v>
      </c>
      <c r="D40" s="6" t="s">
        <v>27</v>
      </c>
      <c r="E40" s="27">
        <f t="shared" si="0"/>
        <v>1.0887000000000001E-2</v>
      </c>
      <c r="F40" s="15">
        <f t="shared" si="1"/>
        <v>1.0474000000000001E-2</v>
      </c>
      <c r="N40" s="35">
        <v>1.0886912302499998</v>
      </c>
      <c r="O40" s="35">
        <v>1.04740317375</v>
      </c>
      <c r="P40" s="4"/>
    </row>
    <row r="41" spans="3:16" ht="14.5" x14ac:dyDescent="0.35">
      <c r="C41" s="9">
        <v>29</v>
      </c>
      <c r="D41" s="6" t="s">
        <v>28</v>
      </c>
      <c r="E41" s="27">
        <f t="shared" si="0"/>
        <v>1.1054E-2</v>
      </c>
      <c r="F41" s="15">
        <f t="shared" si="1"/>
        <v>1.0219000000000001E-2</v>
      </c>
      <c r="N41" s="35">
        <v>1.1053531267499999</v>
      </c>
      <c r="O41" s="35">
        <v>1.0219312647500001</v>
      </c>
      <c r="P41" s="4"/>
    </row>
    <row r="42" spans="3:16" ht="14.5" x14ac:dyDescent="0.35">
      <c r="C42" s="9">
        <v>30</v>
      </c>
      <c r="D42" s="6" t="s">
        <v>29</v>
      </c>
      <c r="E42" s="27">
        <f t="shared" si="0"/>
        <v>1.1054E-2</v>
      </c>
      <c r="F42" s="15">
        <f t="shared" si="1"/>
        <v>1.0017E-2</v>
      </c>
      <c r="N42" s="35">
        <v>1.1053531267499999</v>
      </c>
      <c r="O42" s="35">
        <v>1.0017129389999999</v>
      </c>
      <c r="P42" s="4"/>
    </row>
    <row r="43" spans="3:16" ht="14.5" x14ac:dyDescent="0.35">
      <c r="C43" s="9">
        <v>31</v>
      </c>
      <c r="D43" s="6" t="s">
        <v>30</v>
      </c>
      <c r="E43" s="27">
        <f t="shared" si="0"/>
        <v>1.1054E-2</v>
      </c>
      <c r="F43" s="15">
        <f t="shared" si="1"/>
        <v>9.613E-3</v>
      </c>
      <c r="N43" s="35">
        <v>1.1053531267499999</v>
      </c>
      <c r="O43" s="35">
        <v>0.96127628750000005</v>
      </c>
      <c r="P43" s="4"/>
    </row>
    <row r="44" spans="3:16" ht="14.5" x14ac:dyDescent="0.35">
      <c r="C44" s="9">
        <v>32</v>
      </c>
      <c r="D44" s="6" t="s">
        <v>31</v>
      </c>
      <c r="E44" s="27">
        <f t="shared" si="0"/>
        <v>1.1003000000000001E-2</v>
      </c>
      <c r="F44" s="15">
        <f t="shared" si="1"/>
        <v>9.4109999999999992E-3</v>
      </c>
      <c r="N44" s="35">
        <v>1.10029416225</v>
      </c>
      <c r="O44" s="35">
        <v>0.94105796175</v>
      </c>
      <c r="P44" s="4"/>
    </row>
    <row r="45" spans="3:16" ht="14.5" x14ac:dyDescent="0.35">
      <c r="C45" s="9">
        <v>33</v>
      </c>
      <c r="D45" s="6" t="s">
        <v>32</v>
      </c>
      <c r="E45" s="27">
        <f t="shared" ref="E45:E76" si="2">ROUND(N45/100,6)</f>
        <v>1.0902E-2</v>
      </c>
      <c r="F45" s="15">
        <f t="shared" ref="F45:F76" si="3">ROUND(O45/100,6)</f>
        <v>9.0259999999999993E-3</v>
      </c>
      <c r="N45" s="35">
        <v>1.0901762332499998</v>
      </c>
      <c r="O45" s="35">
        <v>0.90259614612500005</v>
      </c>
      <c r="P45" s="4"/>
    </row>
    <row r="46" spans="3:16" ht="14.5" x14ac:dyDescent="0.35">
      <c r="C46" s="9">
        <v>34</v>
      </c>
      <c r="D46" s="6" t="s">
        <v>33</v>
      </c>
      <c r="E46" s="27">
        <f t="shared" si="2"/>
        <v>1.0741000000000001E-2</v>
      </c>
      <c r="F46" s="15">
        <f t="shared" si="3"/>
        <v>9.0159999999999997E-3</v>
      </c>
      <c r="N46" s="35">
        <v>1.0740887307499998</v>
      </c>
      <c r="O46" s="35">
        <v>0.90160872818750004</v>
      </c>
      <c r="P46" s="4"/>
    </row>
    <row r="47" spans="3:16" ht="14.5" x14ac:dyDescent="0.35">
      <c r="C47" s="9">
        <v>35</v>
      </c>
      <c r="D47" s="6" t="s">
        <v>34</v>
      </c>
      <c r="E47" s="27">
        <f t="shared" si="2"/>
        <v>1.064E-2</v>
      </c>
      <c r="F47" s="15">
        <f t="shared" si="3"/>
        <v>8.9960000000000005E-3</v>
      </c>
      <c r="N47" s="35">
        <v>1.06397080175</v>
      </c>
      <c r="O47" s="35">
        <v>0.89963389231250002</v>
      </c>
      <c r="P47" s="4"/>
    </row>
    <row r="48" spans="3:16" ht="14.5" x14ac:dyDescent="0.35">
      <c r="C48" s="9">
        <v>36</v>
      </c>
      <c r="D48" s="6" t="s">
        <v>35</v>
      </c>
      <c r="E48" s="27">
        <f t="shared" si="2"/>
        <v>1.0529E-2</v>
      </c>
      <c r="F48" s="15">
        <f t="shared" si="3"/>
        <v>8.9859999999999992E-3</v>
      </c>
      <c r="N48" s="35">
        <v>1.0529422637499999</v>
      </c>
      <c r="O48" s="35">
        <v>0.898646474375</v>
      </c>
      <c r="P48" s="4"/>
    </row>
    <row r="49" spans="3:16" ht="14.5" x14ac:dyDescent="0.35">
      <c r="C49" s="9">
        <v>37</v>
      </c>
      <c r="D49" s="6" t="s">
        <v>36</v>
      </c>
      <c r="E49" s="27">
        <f t="shared" si="2"/>
        <v>1.0392999999999999E-2</v>
      </c>
      <c r="F49" s="15">
        <f t="shared" si="3"/>
        <v>8.966E-3</v>
      </c>
      <c r="N49" s="35">
        <v>1.0393183076250001</v>
      </c>
      <c r="O49" s="35">
        <v>0.89658466449999996</v>
      </c>
      <c r="P49" s="4"/>
    </row>
    <row r="50" spans="3:16" ht="14.5" x14ac:dyDescent="0.35">
      <c r="C50" s="9">
        <v>38</v>
      </c>
      <c r="D50" s="6" t="s">
        <v>37</v>
      </c>
      <c r="E50" s="27">
        <f t="shared" si="2"/>
        <v>1.0351000000000001E-2</v>
      </c>
      <c r="F50" s="15">
        <f t="shared" si="3"/>
        <v>8.966E-3</v>
      </c>
      <c r="N50" s="35">
        <v>1.0351017476875</v>
      </c>
      <c r="O50" s="35">
        <v>0.89658466449999996</v>
      </c>
      <c r="P50" s="4"/>
    </row>
    <row r="51" spans="3:16" ht="14.5" x14ac:dyDescent="0.35">
      <c r="C51" s="9">
        <v>39</v>
      </c>
      <c r="D51" s="6" t="s">
        <v>38</v>
      </c>
      <c r="E51" s="27">
        <f t="shared" si="2"/>
        <v>1.0267E-2</v>
      </c>
      <c r="F51" s="15">
        <f t="shared" si="3"/>
        <v>8.966E-3</v>
      </c>
      <c r="N51" s="35">
        <v>1.0266686278125001</v>
      </c>
      <c r="O51" s="35">
        <v>0.89658466449999996</v>
      </c>
      <c r="P51" s="4"/>
    </row>
    <row r="52" spans="3:16" ht="14.5" x14ac:dyDescent="0.35">
      <c r="C52" s="9">
        <v>40</v>
      </c>
      <c r="D52" s="6" t="s">
        <v>39</v>
      </c>
      <c r="E52" s="27">
        <f t="shared" si="2"/>
        <v>1.0225E-2</v>
      </c>
      <c r="F52" s="15">
        <f t="shared" si="3"/>
        <v>8.966E-3</v>
      </c>
      <c r="N52" s="35">
        <v>1.022452067875</v>
      </c>
      <c r="O52" s="35">
        <v>0.89662815149999997</v>
      </c>
      <c r="P52" s="4"/>
    </row>
    <row r="53" spans="3:16" ht="14.5" x14ac:dyDescent="0.35">
      <c r="C53" s="9">
        <v>41</v>
      </c>
      <c r="D53" s="6" t="s">
        <v>40</v>
      </c>
      <c r="E53" s="27">
        <f t="shared" si="2"/>
        <v>1.0224E-2</v>
      </c>
      <c r="F53" s="15">
        <f t="shared" si="3"/>
        <v>9.0589999999999993E-3</v>
      </c>
      <c r="N53" s="35">
        <v>1.0223924853749999</v>
      </c>
      <c r="O53" s="35">
        <v>0.905851938375</v>
      </c>
      <c r="P53" s="4"/>
    </row>
    <row r="54" spans="3:16" ht="14.5" x14ac:dyDescent="0.35">
      <c r="C54" s="9">
        <v>42</v>
      </c>
      <c r="D54" s="6" t="s">
        <v>41</v>
      </c>
      <c r="E54" s="27">
        <f t="shared" si="2"/>
        <v>1.0182E-2</v>
      </c>
      <c r="F54" s="15">
        <f t="shared" si="3"/>
        <v>9.0589999999999993E-3</v>
      </c>
      <c r="N54" s="35">
        <v>1.0182057166874998</v>
      </c>
      <c r="O54" s="35">
        <v>0.90589542537500001</v>
      </c>
      <c r="P54" s="4"/>
    </row>
    <row r="55" spans="3:16" ht="14.5" x14ac:dyDescent="0.35">
      <c r="C55" s="9">
        <v>43</v>
      </c>
      <c r="D55" s="6" t="s">
        <v>42</v>
      </c>
      <c r="E55" s="27">
        <f t="shared" si="2"/>
        <v>1.0097999999999999E-2</v>
      </c>
      <c r="F55" s="15">
        <f t="shared" si="3"/>
        <v>9.0589999999999993E-3</v>
      </c>
      <c r="N55" s="35">
        <v>1.0098321793125</v>
      </c>
      <c r="O55" s="35">
        <v>0.90589542537500001</v>
      </c>
      <c r="P55" s="4"/>
    </row>
    <row r="56" spans="3:16" ht="14.5" x14ac:dyDescent="0.35">
      <c r="C56" s="9">
        <v>44</v>
      </c>
      <c r="D56" s="6" t="s">
        <v>43</v>
      </c>
      <c r="E56" s="27">
        <f t="shared" si="2"/>
        <v>1.0056000000000001E-2</v>
      </c>
      <c r="F56" s="15">
        <f t="shared" si="3"/>
        <v>9.0139999999999994E-3</v>
      </c>
      <c r="N56" s="35">
        <v>1.0056454106249999</v>
      </c>
      <c r="O56" s="35">
        <v>0.90137050593750001</v>
      </c>
      <c r="P56" s="4"/>
    </row>
    <row r="57" spans="3:16" ht="14.5" x14ac:dyDescent="0.35">
      <c r="C57" s="9">
        <v>45</v>
      </c>
      <c r="D57" s="6" t="s">
        <v>44</v>
      </c>
      <c r="E57" s="27">
        <f t="shared" si="2"/>
        <v>1.0056000000000001E-2</v>
      </c>
      <c r="F57" s="15">
        <f t="shared" si="3"/>
        <v>8.8859999999999998E-3</v>
      </c>
      <c r="N57" s="35">
        <v>1.0056454106249999</v>
      </c>
      <c r="O57" s="35">
        <v>0.88862691806250005</v>
      </c>
      <c r="P57" s="4"/>
    </row>
    <row r="58" spans="3:16" ht="14.5" x14ac:dyDescent="0.35">
      <c r="C58" s="9">
        <v>46</v>
      </c>
      <c r="D58" s="6" t="s">
        <v>45</v>
      </c>
      <c r="E58" s="27">
        <f t="shared" si="2"/>
        <v>9.9959999999999997E-3</v>
      </c>
      <c r="F58" s="15">
        <f t="shared" si="3"/>
        <v>8.8140000000000007E-3</v>
      </c>
      <c r="N58" s="35">
        <v>0.99958941418749991</v>
      </c>
      <c r="O58" s="35">
        <v>0.88142395368750004</v>
      </c>
      <c r="P58" s="4"/>
    </row>
    <row r="59" spans="3:16" ht="14.5" x14ac:dyDescent="0.35">
      <c r="C59" s="9">
        <v>47</v>
      </c>
      <c r="D59" s="6" t="s">
        <v>46</v>
      </c>
      <c r="E59" s="27">
        <f t="shared" si="2"/>
        <v>9.9120000000000007E-3</v>
      </c>
      <c r="F59" s="15">
        <f t="shared" si="3"/>
        <v>8.7609999999999997E-3</v>
      </c>
      <c r="N59" s="35">
        <v>0.99121587681250001</v>
      </c>
      <c r="O59" s="35">
        <v>0.87606786381250001</v>
      </c>
      <c r="P59" s="4"/>
    </row>
    <row r="60" spans="3:16" ht="14.5" x14ac:dyDescent="0.35">
      <c r="C60" s="9">
        <v>48</v>
      </c>
      <c r="D60" s="6" t="s">
        <v>47</v>
      </c>
      <c r="E60" s="27">
        <f t="shared" si="2"/>
        <v>9.8519999999999996E-3</v>
      </c>
      <c r="F60" s="15">
        <f t="shared" si="3"/>
        <v>8.7340000000000004E-3</v>
      </c>
      <c r="N60" s="35">
        <v>0.98515988037500002</v>
      </c>
      <c r="O60" s="35">
        <v>0.873389818875</v>
      </c>
      <c r="P60" s="4"/>
    </row>
    <row r="61" spans="3:16" ht="14.5" x14ac:dyDescent="0.35">
      <c r="C61" s="9">
        <v>49</v>
      </c>
      <c r="D61" s="6" t="s">
        <v>48</v>
      </c>
      <c r="E61" s="27">
        <f t="shared" si="2"/>
        <v>9.8440000000000003E-3</v>
      </c>
      <c r="F61" s="15">
        <f t="shared" si="3"/>
        <v>8.7010000000000004E-3</v>
      </c>
      <c r="N61" s="35">
        <v>0.98436972062500006</v>
      </c>
      <c r="O61" s="35">
        <v>0.87007713824999988</v>
      </c>
      <c r="P61" s="4"/>
    </row>
    <row r="62" spans="3:16" ht="14.5" x14ac:dyDescent="0.35">
      <c r="C62" s="9">
        <v>50</v>
      </c>
      <c r="D62" s="6" t="s">
        <v>49</v>
      </c>
      <c r="E62" s="27">
        <f t="shared" si="2"/>
        <v>9.7870000000000006E-3</v>
      </c>
      <c r="F62" s="15">
        <f t="shared" si="3"/>
        <v>8.6910000000000008E-3</v>
      </c>
      <c r="N62" s="35">
        <v>0.97870880406250005</v>
      </c>
      <c r="O62" s="35">
        <v>0.86905543362499993</v>
      </c>
      <c r="P62" s="4"/>
    </row>
    <row r="63" spans="3:16" ht="14.5" x14ac:dyDescent="0.35">
      <c r="C63" s="9">
        <v>51</v>
      </c>
      <c r="D63" s="6" t="s">
        <v>50</v>
      </c>
      <c r="E63" s="27">
        <f t="shared" si="2"/>
        <v>9.6740000000000003E-3</v>
      </c>
      <c r="F63" s="15">
        <f t="shared" si="3"/>
        <v>8.6700000000000006E-3</v>
      </c>
      <c r="N63" s="35">
        <v>0.96738697093750003</v>
      </c>
      <c r="O63" s="35">
        <v>0.86701202437500002</v>
      </c>
      <c r="P63" s="4"/>
    </row>
    <row r="64" spans="3:16" ht="14.5" x14ac:dyDescent="0.35">
      <c r="C64" s="9">
        <v>52</v>
      </c>
      <c r="D64" s="6" t="s">
        <v>51</v>
      </c>
      <c r="E64" s="27">
        <f t="shared" si="2"/>
        <v>9.6170000000000005E-3</v>
      </c>
      <c r="F64" s="15">
        <f t="shared" si="3"/>
        <v>8.6599999999999993E-3</v>
      </c>
      <c r="N64" s="35">
        <v>0.96172605437500003</v>
      </c>
      <c r="O64" s="35">
        <v>0.86599031975000007</v>
      </c>
      <c r="P64" s="4"/>
    </row>
    <row r="65" spans="3:16" ht="14.5" x14ac:dyDescent="0.35">
      <c r="C65" s="9">
        <v>53</v>
      </c>
      <c r="D65" s="6" t="s">
        <v>52</v>
      </c>
      <c r="E65" s="27">
        <f t="shared" si="2"/>
        <v>9.6170000000000005E-3</v>
      </c>
      <c r="F65" s="15">
        <f t="shared" si="3"/>
        <v>8.6599999999999993E-3</v>
      </c>
      <c r="N65" s="35">
        <v>0.96172605437500003</v>
      </c>
      <c r="O65" s="35">
        <v>0.86599031975000007</v>
      </c>
      <c r="P65" s="4"/>
    </row>
    <row r="66" spans="3:16" ht="14.5" x14ac:dyDescent="0.35">
      <c r="C66" s="9">
        <v>54</v>
      </c>
      <c r="D66" s="6" t="s">
        <v>53</v>
      </c>
      <c r="E66" s="27">
        <f t="shared" si="2"/>
        <v>9.5010000000000008E-3</v>
      </c>
      <c r="F66" s="15">
        <f t="shared" si="3"/>
        <v>8.626E-3</v>
      </c>
      <c r="N66" s="35">
        <v>0.95011338318749994</v>
      </c>
      <c r="O66" s="35">
        <v>0.86260628481250001</v>
      </c>
      <c r="P66" s="4"/>
    </row>
    <row r="67" spans="3:16" ht="14.5" x14ac:dyDescent="0.35">
      <c r="C67" s="9">
        <v>55</v>
      </c>
      <c r="D67" s="6" t="s">
        <v>54</v>
      </c>
      <c r="E67" s="27">
        <f t="shared" si="2"/>
        <v>9.3880000000000005E-3</v>
      </c>
      <c r="F67" s="15">
        <f t="shared" si="3"/>
        <v>8.6060000000000008E-3</v>
      </c>
      <c r="N67" s="35">
        <v>0.93879155006250004</v>
      </c>
      <c r="O67" s="35">
        <v>0.86056287556250011</v>
      </c>
      <c r="P67" s="4"/>
    </row>
    <row r="68" spans="3:16" ht="14.5" x14ac:dyDescent="0.35">
      <c r="C68" s="9">
        <v>56</v>
      </c>
      <c r="D68" s="6" t="s">
        <v>55</v>
      </c>
      <c r="E68" s="27">
        <f t="shared" si="2"/>
        <v>9.2720000000000007E-3</v>
      </c>
      <c r="F68" s="15">
        <f t="shared" si="3"/>
        <v>8.5719999999999998E-3</v>
      </c>
      <c r="N68" s="35">
        <v>0.92717887887499995</v>
      </c>
      <c r="O68" s="35">
        <v>0.85717884062500005</v>
      </c>
      <c r="P68" s="4"/>
    </row>
    <row r="69" spans="3:16" ht="14.5" x14ac:dyDescent="0.35">
      <c r="C69" s="9">
        <v>57</v>
      </c>
      <c r="D69" s="6" t="s">
        <v>56</v>
      </c>
      <c r="E69" s="27">
        <f t="shared" si="2"/>
        <v>9.2720000000000007E-3</v>
      </c>
      <c r="F69" s="15">
        <f t="shared" si="3"/>
        <v>8.5079999999999999E-3</v>
      </c>
      <c r="N69" s="35">
        <v>0.92717887887499995</v>
      </c>
      <c r="O69" s="35">
        <v>0.85076681500000007</v>
      </c>
      <c r="P69" s="4"/>
    </row>
    <row r="70" spans="3:16" ht="14.5" x14ac:dyDescent="0.35">
      <c r="C70" s="9">
        <v>58</v>
      </c>
      <c r="D70" s="6" t="s">
        <v>57</v>
      </c>
      <c r="E70" s="27">
        <f t="shared" si="2"/>
        <v>9.129E-3</v>
      </c>
      <c r="F70" s="15">
        <f t="shared" si="3"/>
        <v>8.5059999999999997E-3</v>
      </c>
      <c r="N70" s="35">
        <v>0.91293087818749996</v>
      </c>
      <c r="O70" s="35">
        <v>0.850588792875</v>
      </c>
      <c r="P70" s="4"/>
    </row>
    <row r="71" spans="3:16" ht="14.5" x14ac:dyDescent="0.35">
      <c r="C71" s="9">
        <v>59</v>
      </c>
      <c r="D71" s="6" t="s">
        <v>58</v>
      </c>
      <c r="E71" s="27">
        <f t="shared" si="2"/>
        <v>8.8970000000000004E-3</v>
      </c>
      <c r="F71" s="15">
        <f t="shared" si="3"/>
        <v>8.5019999999999991E-3</v>
      </c>
      <c r="N71" s="35">
        <v>0.8897055358125</v>
      </c>
      <c r="O71" s="35">
        <v>0.85023274862500009</v>
      </c>
      <c r="P71" s="4"/>
    </row>
    <row r="72" spans="3:16" ht="14.5" x14ac:dyDescent="0.35">
      <c r="C72" s="9">
        <v>60</v>
      </c>
      <c r="D72" s="6" t="s">
        <v>59</v>
      </c>
      <c r="E72" s="27">
        <f t="shared" si="2"/>
        <v>8.7550000000000006E-3</v>
      </c>
      <c r="F72" s="15">
        <f t="shared" si="3"/>
        <v>8.5009999999999999E-3</v>
      </c>
      <c r="N72" s="35">
        <v>0.87545753512500002</v>
      </c>
      <c r="O72" s="35">
        <v>0.85005472650000002</v>
      </c>
      <c r="P72" s="4"/>
    </row>
    <row r="73" spans="3:16" ht="14.5" x14ac:dyDescent="0.35">
      <c r="C73" s="9">
        <v>61</v>
      </c>
      <c r="D73" s="6" t="s">
        <v>60</v>
      </c>
      <c r="E73" s="27">
        <f t="shared" si="2"/>
        <v>8.3899999999999999E-3</v>
      </c>
      <c r="F73" s="15">
        <f t="shared" si="3"/>
        <v>8.3660000000000002E-3</v>
      </c>
      <c r="N73" s="35">
        <v>0.83902841687500007</v>
      </c>
      <c r="O73" s="35">
        <v>0.83660740899999997</v>
      </c>
      <c r="P73" s="4"/>
    </row>
    <row r="74" spans="3:16" ht="14.5" x14ac:dyDescent="0.35">
      <c r="C74" s="9">
        <v>62</v>
      </c>
      <c r="D74" s="6" t="s">
        <v>61</v>
      </c>
      <c r="E74" s="27">
        <f t="shared" si="2"/>
        <v>8.3899999999999999E-3</v>
      </c>
      <c r="F74" s="15">
        <f t="shared" si="3"/>
        <v>8.3660000000000002E-3</v>
      </c>
      <c r="N74" s="35">
        <v>0.83902841687500007</v>
      </c>
      <c r="O74" s="35">
        <v>0.83660740899999997</v>
      </c>
      <c r="P74" s="4"/>
    </row>
    <row r="75" spans="3:16" ht="14.5" x14ac:dyDescent="0.35">
      <c r="C75" s="9">
        <v>63</v>
      </c>
      <c r="D75" s="6" t="s">
        <v>62</v>
      </c>
      <c r="E75" s="27">
        <f t="shared" si="2"/>
        <v>8.3899999999999999E-3</v>
      </c>
      <c r="F75" s="15">
        <f t="shared" si="3"/>
        <v>8.3660000000000002E-3</v>
      </c>
      <c r="N75" s="35">
        <v>0.83902841687500007</v>
      </c>
      <c r="O75" s="35">
        <v>0.83660740899999997</v>
      </c>
      <c r="P75" s="4"/>
    </row>
    <row r="76" spans="3:16" ht="14.5" x14ac:dyDescent="0.35">
      <c r="C76" s="9">
        <v>64</v>
      </c>
      <c r="D76" s="6" t="s">
        <v>63</v>
      </c>
      <c r="E76" s="27">
        <f t="shared" si="2"/>
        <v>8.43E-3</v>
      </c>
      <c r="F76" s="15">
        <f t="shared" si="3"/>
        <v>8.4320000000000003E-3</v>
      </c>
      <c r="N76" s="35">
        <v>0.84299497531250012</v>
      </c>
      <c r="O76" s="35">
        <v>0.84315304562500004</v>
      </c>
      <c r="P76" s="4"/>
    </row>
    <row r="77" spans="3:16" ht="14.5" x14ac:dyDescent="0.35">
      <c r="C77" s="9">
        <v>65</v>
      </c>
      <c r="D77" s="6" t="s">
        <v>64</v>
      </c>
      <c r="E77" s="27">
        <f t="shared" ref="E77:E108" si="4">ROUND(N77/100,6)</f>
        <v>8.5089999999999992E-3</v>
      </c>
      <c r="F77" s="15">
        <f t="shared" ref="F77:F108" si="5">ROUND(O77/100,6)</f>
        <v>8.5620000000000002E-3</v>
      </c>
      <c r="N77" s="35">
        <v>0.85092809218749998</v>
      </c>
      <c r="O77" s="35">
        <v>0.85624431887499997</v>
      </c>
      <c r="P77" s="4"/>
    </row>
    <row r="78" spans="3:16" ht="14.5" x14ac:dyDescent="0.35">
      <c r="C78" s="9">
        <v>66</v>
      </c>
      <c r="D78" s="6" t="s">
        <v>65</v>
      </c>
      <c r="E78" s="27">
        <f t="shared" si="4"/>
        <v>8.7589999999999994E-3</v>
      </c>
      <c r="F78" s="15">
        <f t="shared" si="5"/>
        <v>8.8520000000000005E-3</v>
      </c>
      <c r="N78" s="35">
        <v>0.87590445862499999</v>
      </c>
      <c r="O78" s="35">
        <v>0.88517215525000004</v>
      </c>
      <c r="P78" s="4"/>
    </row>
    <row r="79" spans="3:16" ht="14.5" x14ac:dyDescent="0.35">
      <c r="C79" s="9">
        <v>67</v>
      </c>
      <c r="D79" s="6" t="s">
        <v>66</v>
      </c>
      <c r="E79" s="27">
        <f t="shared" si="4"/>
        <v>8.8380000000000004E-3</v>
      </c>
      <c r="F79" s="15">
        <f t="shared" si="5"/>
        <v>8.9829999999999997E-3</v>
      </c>
      <c r="N79" s="35">
        <v>0.88383757549999997</v>
      </c>
      <c r="O79" s="35">
        <v>0.89826342849999996</v>
      </c>
      <c r="P79" s="4"/>
    </row>
    <row r="80" spans="3:16" ht="14.5" x14ac:dyDescent="0.35">
      <c r="C80" s="9">
        <v>68</v>
      </c>
      <c r="D80" s="6" t="s">
        <v>67</v>
      </c>
      <c r="E80" s="27">
        <f t="shared" si="4"/>
        <v>9.0480000000000005E-3</v>
      </c>
      <c r="F80" s="15">
        <f t="shared" si="5"/>
        <v>9.2060000000000006E-3</v>
      </c>
      <c r="N80" s="35">
        <v>0.90484738349999994</v>
      </c>
      <c r="O80" s="35">
        <v>0.92064562824999996</v>
      </c>
      <c r="P80" s="4"/>
    </row>
    <row r="81" spans="3:16" ht="14.5" x14ac:dyDescent="0.35">
      <c r="C81" s="9">
        <v>69</v>
      </c>
      <c r="D81" s="6" t="s">
        <v>68</v>
      </c>
      <c r="E81" s="27">
        <f t="shared" si="4"/>
        <v>9.1780000000000004E-3</v>
      </c>
      <c r="F81" s="15">
        <f t="shared" si="5"/>
        <v>9.2479999999999993E-3</v>
      </c>
      <c r="N81" s="35">
        <v>0.91779560762500001</v>
      </c>
      <c r="O81" s="35">
        <v>0.92475112074999988</v>
      </c>
      <c r="P81" s="4"/>
    </row>
    <row r="82" spans="3:16" ht="14.5" x14ac:dyDescent="0.35">
      <c r="C82" s="9">
        <v>70</v>
      </c>
      <c r="D82" s="6" t="s">
        <v>69</v>
      </c>
      <c r="E82" s="27">
        <f t="shared" si="4"/>
        <v>9.3229999999999997E-3</v>
      </c>
      <c r="F82" s="15">
        <f t="shared" si="5"/>
        <v>9.4509999999999993E-3</v>
      </c>
      <c r="N82" s="35">
        <v>0.93233130356249994</v>
      </c>
      <c r="O82" s="35">
        <v>0.94508057424999992</v>
      </c>
      <c r="P82" s="4"/>
    </row>
    <row r="83" spans="3:16" ht="14.5" x14ac:dyDescent="0.35">
      <c r="C83" s="9">
        <v>71</v>
      </c>
      <c r="D83" s="6" t="s">
        <v>70</v>
      </c>
      <c r="E83" s="27">
        <f t="shared" si="4"/>
        <v>9.6139999999999993E-3</v>
      </c>
      <c r="F83" s="15">
        <f t="shared" si="5"/>
        <v>9.8569999999999994E-3</v>
      </c>
      <c r="N83" s="35">
        <v>0.96140269543750001</v>
      </c>
      <c r="O83" s="35">
        <v>0.98573948124999999</v>
      </c>
      <c r="P83" s="4"/>
    </row>
    <row r="84" spans="3:16" ht="14.5" x14ac:dyDescent="0.35">
      <c r="C84" s="9">
        <v>72</v>
      </c>
      <c r="D84" s="6" t="s">
        <v>71</v>
      </c>
      <c r="E84" s="27">
        <f t="shared" si="4"/>
        <v>9.7590000000000003E-3</v>
      </c>
      <c r="F84" s="15">
        <f t="shared" si="5"/>
        <v>1.0061E-2</v>
      </c>
      <c r="N84" s="35">
        <v>0.97593839137499994</v>
      </c>
      <c r="O84" s="35">
        <v>1.00606893475</v>
      </c>
      <c r="P84" s="4"/>
    </row>
    <row r="85" spans="3:16" ht="14.5" x14ac:dyDescent="0.35">
      <c r="C85" s="9">
        <v>73</v>
      </c>
      <c r="D85" s="6" t="s">
        <v>72</v>
      </c>
      <c r="E85" s="27">
        <f t="shared" si="4"/>
        <v>9.8379999999999995E-3</v>
      </c>
      <c r="F85" s="15">
        <f t="shared" si="5"/>
        <v>1.0214000000000001E-2</v>
      </c>
      <c r="N85" s="35">
        <v>0.98380046987500003</v>
      </c>
      <c r="O85" s="35">
        <v>1.02139282025</v>
      </c>
      <c r="P85" s="4"/>
    </row>
    <row r="86" spans="3:16" ht="14.5" x14ac:dyDescent="0.35">
      <c r="C86" s="9">
        <v>74</v>
      </c>
      <c r="D86" s="6" t="s">
        <v>73</v>
      </c>
      <c r="E86" s="27">
        <f t="shared" si="4"/>
        <v>9.9439999999999997E-3</v>
      </c>
      <c r="F86" s="15">
        <f t="shared" si="5"/>
        <v>1.0340999999999999E-2</v>
      </c>
      <c r="N86" s="35">
        <v>0.99440512656250002</v>
      </c>
      <c r="O86" s="35">
        <v>1.0340603310000001</v>
      </c>
      <c r="P86" s="4"/>
    </row>
    <row r="87" spans="3:16" ht="14.5" x14ac:dyDescent="0.35">
      <c r="C87" s="9">
        <v>75</v>
      </c>
      <c r="D87" s="6" t="s">
        <v>74</v>
      </c>
      <c r="E87" s="27">
        <f t="shared" si="4"/>
        <v>1.0156E-2</v>
      </c>
      <c r="F87" s="15">
        <f t="shared" si="5"/>
        <v>1.0593999999999999E-2</v>
      </c>
      <c r="N87" s="35">
        <v>1.0156144399375</v>
      </c>
      <c r="O87" s="35">
        <v>1.0593953525000002</v>
      </c>
      <c r="P87" s="4"/>
    </row>
    <row r="88" spans="3:16" ht="14.5" x14ac:dyDescent="0.35">
      <c r="C88" s="9">
        <v>76</v>
      </c>
      <c r="D88" s="6" t="s">
        <v>75</v>
      </c>
      <c r="E88" s="27">
        <f t="shared" si="4"/>
        <v>1.0262E-2</v>
      </c>
      <c r="F88" s="15">
        <f t="shared" si="5"/>
        <v>1.0721E-2</v>
      </c>
      <c r="N88" s="35">
        <v>1.026219096625</v>
      </c>
      <c r="O88" s="35">
        <v>1.0720628632500002</v>
      </c>
      <c r="P88" s="4"/>
    </row>
    <row r="89" spans="3:16" ht="14.5" x14ac:dyDescent="0.35">
      <c r="C89" s="9">
        <v>77</v>
      </c>
      <c r="D89" s="6" t="s">
        <v>76</v>
      </c>
      <c r="E89" s="27">
        <f t="shared" si="4"/>
        <v>1.0262E-2</v>
      </c>
      <c r="F89" s="15">
        <f t="shared" si="5"/>
        <v>1.0763999999999999E-2</v>
      </c>
      <c r="N89" s="35">
        <v>1.026219096625</v>
      </c>
      <c r="O89" s="35">
        <v>1.0763886470000001</v>
      </c>
      <c r="P89" s="4"/>
    </row>
    <row r="90" spans="3:16" ht="14.5" x14ac:dyDescent="0.35">
      <c r="C90" s="9">
        <v>78</v>
      </c>
      <c r="D90" s="6" t="s">
        <v>77</v>
      </c>
      <c r="E90" s="27">
        <f t="shared" si="4"/>
        <v>1.0368E-2</v>
      </c>
      <c r="F90" s="15">
        <f t="shared" si="5"/>
        <v>1.0869E-2</v>
      </c>
      <c r="N90" s="35">
        <v>1.0368322799999998</v>
      </c>
      <c r="O90" s="35">
        <v>1.0868932658750001</v>
      </c>
      <c r="P90" s="4"/>
    </row>
    <row r="91" spans="3:16" ht="14.5" x14ac:dyDescent="0.35">
      <c r="C91" s="9">
        <v>79</v>
      </c>
      <c r="D91" s="6" t="s">
        <v>78</v>
      </c>
      <c r="E91" s="27">
        <f t="shared" si="4"/>
        <v>1.0580000000000001E-2</v>
      </c>
      <c r="F91" s="15">
        <f t="shared" si="5"/>
        <v>1.1079E-2</v>
      </c>
      <c r="N91" s="35">
        <v>1.058041593375</v>
      </c>
      <c r="O91" s="35">
        <v>1.1079025036250001</v>
      </c>
      <c r="P91" s="4"/>
    </row>
    <row r="92" spans="3:16" ht="14.5" x14ac:dyDescent="0.35">
      <c r="C92" s="9">
        <v>80</v>
      </c>
      <c r="D92" s="6" t="s">
        <v>79</v>
      </c>
      <c r="E92" s="27">
        <f t="shared" si="4"/>
        <v>1.0687E-2</v>
      </c>
      <c r="F92" s="15">
        <f t="shared" si="5"/>
        <v>1.1181E-2</v>
      </c>
      <c r="N92" s="35">
        <v>1.0686547767499999</v>
      </c>
      <c r="O92" s="35">
        <v>1.1181071225000001</v>
      </c>
      <c r="P92" s="4"/>
    </row>
    <row r="93" spans="3:16" ht="14.5" x14ac:dyDescent="0.35">
      <c r="C93" s="9">
        <v>81</v>
      </c>
      <c r="D93" s="6" t="s">
        <v>80</v>
      </c>
      <c r="E93" s="27">
        <f t="shared" si="4"/>
        <v>1.0687E-2</v>
      </c>
      <c r="F93" s="15">
        <f t="shared" si="5"/>
        <v>1.128E-2</v>
      </c>
      <c r="N93" s="35">
        <v>1.0686547767499999</v>
      </c>
      <c r="O93" s="35">
        <v>1.1280071224999999</v>
      </c>
      <c r="P93" s="4"/>
    </row>
    <row r="94" spans="3:16" ht="14.5" x14ac:dyDescent="0.35">
      <c r="C94" s="9">
        <v>82</v>
      </c>
      <c r="D94" s="6" t="s">
        <v>81</v>
      </c>
      <c r="E94" s="27">
        <f t="shared" si="4"/>
        <v>1.0819E-2</v>
      </c>
      <c r="F94" s="15">
        <f t="shared" si="5"/>
        <v>1.1431999999999999E-2</v>
      </c>
      <c r="N94" s="35">
        <v>1.0818870021874998</v>
      </c>
      <c r="O94" s="35">
        <v>1.143199176375</v>
      </c>
      <c r="P94" s="4"/>
    </row>
    <row r="95" spans="3:16" ht="14.5" x14ac:dyDescent="0.35">
      <c r="C95" s="9">
        <v>83</v>
      </c>
      <c r="D95" s="6" t="s">
        <v>82</v>
      </c>
      <c r="E95" s="27">
        <f t="shared" si="4"/>
        <v>1.1030999999999999E-2</v>
      </c>
      <c r="F95" s="15">
        <f t="shared" si="5"/>
        <v>1.1542E-2</v>
      </c>
      <c r="N95" s="35">
        <v>1.1031133689375001</v>
      </c>
      <c r="O95" s="35">
        <v>1.154208414125</v>
      </c>
      <c r="P95" s="4"/>
    </row>
    <row r="96" spans="3:16" ht="14.5" x14ac:dyDescent="0.35">
      <c r="C96" s="9">
        <v>84</v>
      </c>
      <c r="D96" s="6" t="s">
        <v>83</v>
      </c>
      <c r="E96" s="27">
        <f t="shared" si="4"/>
        <v>1.1162999999999999E-2</v>
      </c>
      <c r="F96" s="15">
        <f t="shared" si="5"/>
        <v>1.179E-2</v>
      </c>
      <c r="N96" s="35">
        <v>1.116345594375</v>
      </c>
      <c r="O96" s="35">
        <v>1.1790004679999999</v>
      </c>
      <c r="P96" s="4"/>
    </row>
    <row r="97" spans="3:16" ht="14.5" x14ac:dyDescent="0.35">
      <c r="C97" s="9">
        <v>85</v>
      </c>
      <c r="D97" s="6" t="s">
        <v>84</v>
      </c>
      <c r="E97" s="27">
        <f t="shared" si="4"/>
        <v>1.1358E-2</v>
      </c>
      <c r="F97" s="15">
        <f t="shared" si="5"/>
        <v>1.1875999999999999E-2</v>
      </c>
      <c r="N97" s="35">
        <v>1.1357601879999999</v>
      </c>
      <c r="O97" s="35">
        <v>1.1875926486249999</v>
      </c>
      <c r="P97" s="4"/>
    </row>
    <row r="98" spans="3:16" ht="14.5" x14ac:dyDescent="0.35">
      <c r="C98" s="9">
        <v>86</v>
      </c>
      <c r="D98" s="6" t="s">
        <v>85</v>
      </c>
      <c r="E98" s="27">
        <f t="shared" si="4"/>
        <v>1.1388000000000001E-2</v>
      </c>
      <c r="F98" s="15">
        <f t="shared" si="5"/>
        <v>1.1931000000000001E-2</v>
      </c>
      <c r="N98" s="35">
        <v>1.138785116625</v>
      </c>
      <c r="O98" s="35">
        <v>1.1930886121875</v>
      </c>
      <c r="P98" s="4"/>
    </row>
    <row r="99" spans="3:16" ht="14.5" x14ac:dyDescent="0.35">
      <c r="C99" s="9">
        <v>87</v>
      </c>
      <c r="D99" s="6" t="s">
        <v>86</v>
      </c>
      <c r="E99" s="27">
        <f t="shared" si="4"/>
        <v>1.145E-2</v>
      </c>
      <c r="F99" s="15">
        <f t="shared" si="5"/>
        <v>1.2041E-2</v>
      </c>
      <c r="N99" s="35">
        <v>1.1450349738750001</v>
      </c>
      <c r="O99" s="35">
        <v>1.2040805393125</v>
      </c>
      <c r="P99" s="4"/>
    </row>
    <row r="100" spans="3:16" ht="14.5" x14ac:dyDescent="0.35">
      <c r="C100" s="9">
        <v>88</v>
      </c>
      <c r="D100" s="6" t="s">
        <v>87</v>
      </c>
      <c r="E100" s="27">
        <f t="shared" si="4"/>
        <v>1.1485E-2</v>
      </c>
      <c r="F100" s="15">
        <f t="shared" si="5"/>
        <v>1.2096000000000001E-2</v>
      </c>
      <c r="N100" s="35">
        <v>1.1484599025</v>
      </c>
      <c r="O100" s="35">
        <v>1.2095765028750001</v>
      </c>
      <c r="P100" s="4"/>
    </row>
    <row r="101" spans="3:16" ht="14.5" x14ac:dyDescent="0.35">
      <c r="C101" s="9">
        <v>89</v>
      </c>
      <c r="D101" s="6" t="s">
        <v>88</v>
      </c>
      <c r="E101" s="27">
        <f t="shared" si="4"/>
        <v>1.1506000000000001E-2</v>
      </c>
      <c r="F101" s="15">
        <f t="shared" si="5"/>
        <v>1.2246999999999999E-2</v>
      </c>
      <c r="N101" s="35">
        <v>1.1506000000000001</v>
      </c>
      <c r="O101" s="35">
        <v>1.2247161549999999</v>
      </c>
      <c r="P101" s="4"/>
    </row>
    <row r="102" spans="3:16" ht="14.5" x14ac:dyDescent="0.35">
      <c r="C102" s="9">
        <v>90</v>
      </c>
      <c r="D102" s="6" t="s">
        <v>89</v>
      </c>
      <c r="E102" s="27">
        <f t="shared" si="4"/>
        <v>1.1580999999999999E-2</v>
      </c>
      <c r="F102" s="15">
        <f t="shared" si="5"/>
        <v>1.2246999999999999E-2</v>
      </c>
      <c r="N102" s="35">
        <v>1.158119650125</v>
      </c>
      <c r="O102" s="35">
        <v>1.2247161549999999</v>
      </c>
      <c r="P102" s="4"/>
    </row>
    <row r="103" spans="3:16" ht="14.5" x14ac:dyDescent="0.35">
      <c r="C103" s="9">
        <v>91</v>
      </c>
      <c r="D103" s="6" t="s">
        <v>90</v>
      </c>
      <c r="E103" s="27">
        <f t="shared" si="4"/>
        <v>1.1580999999999999E-2</v>
      </c>
      <c r="F103" s="15">
        <f t="shared" si="5"/>
        <v>1.2246999999999999E-2</v>
      </c>
      <c r="N103" s="35">
        <v>1.158119650125</v>
      </c>
      <c r="O103" s="35">
        <v>1.2247161549999999</v>
      </c>
      <c r="P103" s="4"/>
    </row>
    <row r="104" spans="3:16" ht="14.5" x14ac:dyDescent="0.35">
      <c r="C104" s="9">
        <v>92</v>
      </c>
      <c r="D104" s="6" t="s">
        <v>91</v>
      </c>
      <c r="E104" s="27">
        <f t="shared" si="4"/>
        <v>1.1565000000000001E-2</v>
      </c>
      <c r="F104" s="15">
        <f t="shared" si="5"/>
        <v>1.2226000000000001E-2</v>
      </c>
      <c r="N104" s="35">
        <v>1.1565147049375</v>
      </c>
      <c r="O104" s="35">
        <v>1.2226422924999998</v>
      </c>
      <c r="P104" s="4"/>
    </row>
    <row r="105" spans="3:16" ht="14.5" x14ac:dyDescent="0.35">
      <c r="C105" s="9">
        <v>93</v>
      </c>
      <c r="D105" s="6" t="s">
        <v>92</v>
      </c>
      <c r="E105" s="27">
        <f t="shared" si="4"/>
        <v>1.1533E-2</v>
      </c>
      <c r="F105" s="15">
        <f t="shared" si="5"/>
        <v>1.2229E-2</v>
      </c>
      <c r="N105" s="35">
        <v>1.1533048145625</v>
      </c>
      <c r="O105" s="35">
        <v>1.222884629375</v>
      </c>
      <c r="P105" s="4"/>
    </row>
    <row r="106" spans="3:16" ht="14.5" x14ac:dyDescent="0.35">
      <c r="C106" s="9">
        <v>94</v>
      </c>
      <c r="D106" s="6" t="s">
        <v>93</v>
      </c>
      <c r="E106" s="27">
        <f t="shared" si="4"/>
        <v>1.1466E-2</v>
      </c>
      <c r="F106" s="15">
        <f t="shared" si="5"/>
        <v>1.2208E-2</v>
      </c>
      <c r="N106" s="35">
        <v>1.1466013473124999</v>
      </c>
      <c r="O106" s="35">
        <v>1.2208107668749999</v>
      </c>
      <c r="P106" s="4"/>
    </row>
    <row r="107" spans="3:16" ht="14.5" x14ac:dyDescent="0.35">
      <c r="C107" s="9">
        <v>95</v>
      </c>
      <c r="D107" s="6" t="s">
        <v>94</v>
      </c>
      <c r="E107" s="27">
        <f t="shared" si="4"/>
        <v>1.1434E-2</v>
      </c>
      <c r="F107" s="15">
        <f t="shared" si="5"/>
        <v>1.2108000000000001E-2</v>
      </c>
      <c r="N107" s="35">
        <v>1.1433914569375001</v>
      </c>
      <c r="O107" s="35">
        <v>1.2108107668750001</v>
      </c>
      <c r="P107" s="4"/>
    </row>
    <row r="108" spans="3:16" ht="15" thickBot="1" x14ac:dyDescent="0.4">
      <c r="C108" s="21">
        <v>96</v>
      </c>
      <c r="D108" s="22" t="s">
        <v>95</v>
      </c>
      <c r="E108" s="31">
        <f t="shared" si="4"/>
        <v>1.1383000000000001E-2</v>
      </c>
      <c r="F108" s="23">
        <f t="shared" si="5"/>
        <v>1.2115000000000001E-2</v>
      </c>
      <c r="N108" s="35">
        <v>1.1382929348749999</v>
      </c>
      <c r="O108" s="35">
        <v>1.2115418734375001</v>
      </c>
      <c r="P108" s="4"/>
    </row>
    <row r="109" spans="3:16" ht="13.5" thickTop="1" thickBot="1" x14ac:dyDescent="0.4">
      <c r="C109" s="19" t="s">
        <v>99</v>
      </c>
      <c r="D109" s="20" t="s">
        <v>96</v>
      </c>
      <c r="E109" s="29">
        <f>SUM(E13:E108)</f>
        <v>0.99999999999999967</v>
      </c>
      <c r="F109" s="30">
        <f>SUM(F13:F108)</f>
        <v>0.99999999999999956</v>
      </c>
    </row>
    <row r="112" spans="3:16" ht="30" customHeight="1" x14ac:dyDescent="0.35">
      <c r="C112" s="39" t="s">
        <v>106</v>
      </c>
      <c r="D112" s="39"/>
      <c r="E112" s="37">
        <v>1.07</v>
      </c>
      <c r="F112" s="38"/>
    </row>
  </sheetData>
  <mergeCells count="8">
    <mergeCell ref="E112:F112"/>
    <mergeCell ref="C112:D112"/>
    <mergeCell ref="C8:F8"/>
    <mergeCell ref="I8:K8"/>
    <mergeCell ref="C3:F3"/>
    <mergeCell ref="C4:F4"/>
    <mergeCell ref="C6:F6"/>
    <mergeCell ref="C5:F5"/>
  </mergeCells>
  <printOptions horizontalCentered="1"/>
  <pageMargins left="0.98425196850393704" right="0.98425196850393704" top="0.78740157480314965" bottom="0.78740157480314965" header="0.39370078740157483" footer="0.39370078740157483"/>
  <pageSetup paperSize="9" scale="86" fitToHeight="0" orientation="portrait" r:id="rId1"/>
  <headerFooter>
    <oddFooter>&amp;C&amp;"Tahoma,Regular"&amp;8&amp;A - pagina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PSC - St. gaz - TS - 2020</vt:lpstr>
      <vt:lpstr>'PSC - St. gaz - TS - 2020'!DATA1</vt:lpstr>
      <vt:lpstr>'PSC - St. gaz - TS - 2020'!DATA4</vt:lpstr>
      <vt:lpstr>'PSC - St. gaz - TS - 2020'!DATA5</vt:lpstr>
      <vt:lpstr>'PSC - St. gaz - TS - 2020'!Print_Area</vt:lpstr>
      <vt:lpstr>'PSC - St. gaz - TS - 2020'!Print_Titles</vt:lpstr>
      <vt:lpstr>'PSC - St. gaz - TS - 2020'!TEST0</vt:lpstr>
      <vt:lpstr>'PSC - St. gaz - TS - 2020'!TESTHKEY</vt:lpstr>
      <vt:lpstr>'PSC - St. gaz - TS - 2020'!TESTKEYS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Burlica</dc:creator>
  <cp:lastModifiedBy>Dragos Florian</cp:lastModifiedBy>
  <cp:lastPrinted>2021-09-30T12:52:20Z</cp:lastPrinted>
  <dcterms:created xsi:type="dcterms:W3CDTF">2020-11-02T10:47:43Z</dcterms:created>
  <dcterms:modified xsi:type="dcterms:W3CDTF">2021-10-07T06:35:20Z</dcterms:modified>
</cp:coreProperties>
</file>